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0sw\Documents\AJ北海道\長万部400\"/>
    </mc:Choice>
  </mc:AlternateContent>
  <xr:revisionPtr revIDLastSave="0" documentId="13_ncr:1_{E9E24E29-7401-4674-A018-159004E0444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長万部400" sheetId="3" r:id="rId1"/>
    <sheet name="リスト" sheetId="4" r:id="rId2"/>
  </sheets>
  <definedNames>
    <definedName name="■">#REF!</definedName>
    <definedName name="didj" hidden="1">{"'06BRM325'!$A$4:$G$76"}</definedName>
    <definedName name="HTML_CodePage" hidden="1">1252</definedName>
    <definedName name="HTML_Control" localSheetId="0" hidden="1">{"'06BRM325'!$A$4:$G$76"}</definedName>
    <definedName name="HTML_Control" hidden="1">{"'06BRM325'!$A$4:$G$76"}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"Macintosh HD:Desktop Folder:MyHTML.html"</definedName>
    <definedName name="HTML_Title" hidden="1">""</definedName>
    <definedName name="jj" hidden="1">{"'06BRM325'!$A$4:$G$76"}</definedName>
    <definedName name="jjj" hidden="1">{"'06BRM325'!$A$4:$G$76"}</definedName>
    <definedName name="jjjj" hidden="1">{"'06BRM325'!$A$4:$G$76"}</definedName>
    <definedName name="_xlnm.Print_Area" localSheetId="0">長万部400!$A$1:$O$49</definedName>
    <definedName name="s">#REF!</definedName>
    <definedName name="くくくくく" localSheetId="0" hidden="1">{"'06BRM325'!$A$4:$G$76"}</definedName>
    <definedName name="くくくくく" hidden="1">{"'06BRM325'!$A$4:$G$76"}</definedName>
    <definedName name="しはしは" localSheetId="0" hidden="1">{"'06BRM325'!$A$4:$G$76"}</definedName>
    <definedName name="しはしは" hidden="1">{"'06BRM325'!$A$4:$G$76"}</definedName>
    <definedName name="りのりの" localSheetId="0" hidden="1">{"'06BRM325'!$A$4:$G$76"}</definedName>
    <definedName name="りのりの" hidden="1">{"'06BRM325'!$A$4:$G$76"}</definedName>
    <definedName name="岸の動き" localSheetId="0" hidden="1">{"'06BRM325'!$A$4:$G$76"}</definedName>
    <definedName name="岸の動き" hidden="1">{"'06BRM325'!$A$4:$G$76"}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3" l="1"/>
  <c r="B40" i="3"/>
  <c r="B39" i="3"/>
  <c r="D46" i="3"/>
  <c r="D41" i="3"/>
  <c r="D42" i="3"/>
  <c r="D43" i="3"/>
  <c r="D44" i="3"/>
  <c r="D45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40" i="3"/>
  <c r="D14" i="3"/>
  <c r="D15" i="3"/>
  <c r="D16" i="3"/>
  <c r="D13" i="3"/>
  <c r="D11" i="3"/>
  <c r="D10" i="3"/>
  <c r="D8" i="3"/>
  <c r="D5" i="3"/>
  <c r="D6" i="3"/>
  <c r="D7" i="3"/>
  <c r="D9" i="3"/>
  <c r="D12" i="3"/>
  <c r="D17" i="3"/>
  <c r="D18" i="3"/>
  <c r="D19" i="3"/>
  <c r="D20" i="3"/>
  <c r="D21" i="3"/>
  <c r="D22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41" i="3" s="1"/>
  <c r="B42" i="3" s="1"/>
  <c r="B43" i="3" s="1"/>
  <c r="B44" i="3" s="1"/>
  <c r="B45" i="3" s="1"/>
  <c r="B46" i="3" s="1"/>
</calcChain>
</file>

<file path=xl/sharedStrings.xml><?xml version="1.0" encoding="utf-8"?>
<sst xmlns="http://schemas.openxmlformats.org/spreadsheetml/2006/main" count="247" uniqueCount="124">
  <si>
    <t xml:space="preserve"> </t>
    <phoneticPr fontId="18"/>
  </si>
  <si>
    <t>No.</t>
    <phoneticPr fontId="21"/>
  </si>
  <si>
    <t>区間距離</t>
    <rPh sb="0" eb="2">
      <t>クカン</t>
    </rPh>
    <rPh sb="2" eb="4">
      <t>キョリ</t>
    </rPh>
    <phoneticPr fontId="21"/>
  </si>
  <si>
    <t>積算距離</t>
    <rPh sb="0" eb="2">
      <t>セキサン</t>
    </rPh>
    <rPh sb="2" eb="4">
      <t>キョリ</t>
    </rPh>
    <phoneticPr fontId="21"/>
  </si>
  <si>
    <t>交差</t>
    <rPh sb="0" eb="2">
      <t>コウサ</t>
    </rPh>
    <phoneticPr fontId="21"/>
  </si>
  <si>
    <t>信号</t>
    <rPh sb="0" eb="2">
      <t>シンゴウ</t>
    </rPh>
    <phoneticPr fontId="21"/>
  </si>
  <si>
    <t>進路</t>
    <rPh sb="0" eb="2">
      <t>シンロ</t>
    </rPh>
    <phoneticPr fontId="21"/>
  </si>
  <si>
    <t>道標(青看板)の方向</t>
    <phoneticPr fontId="18"/>
  </si>
  <si>
    <t>地点</t>
    <rPh sb="0" eb="2">
      <t>チテン</t>
    </rPh>
    <phoneticPr fontId="18"/>
  </si>
  <si>
    <t>ランドマーク・備考</t>
    <rPh sb="7" eb="9">
      <t>ビコウ</t>
    </rPh>
    <phoneticPr fontId="21"/>
  </si>
  <si>
    <t>open</t>
    <phoneticPr fontId="21"/>
  </si>
  <si>
    <t>close</t>
    <phoneticPr fontId="21"/>
  </si>
  <si>
    <t>交差点名
(正面信号)</t>
    <phoneticPr fontId="18"/>
  </si>
  <si>
    <t>直進</t>
    <rPh sb="0" eb="2">
      <t>チョクシン</t>
    </rPh>
    <phoneticPr fontId="18"/>
  </si>
  <si>
    <t>右折</t>
    <rPh sb="0" eb="2">
      <t>ウセツ</t>
    </rPh>
    <phoneticPr fontId="18"/>
  </si>
  <si>
    <t>地点までの道路番号
(Ｒ= 国道）
(ｒ= 道道)</t>
    <rPh sb="0" eb="2">
      <t>チテン</t>
    </rPh>
    <rPh sb="5" eb="7">
      <t>ドウロ</t>
    </rPh>
    <rPh sb="7" eb="9">
      <t>バンゴウ</t>
    </rPh>
    <phoneticPr fontId="21"/>
  </si>
  <si>
    <t>├</t>
  </si>
  <si>
    <t>左側</t>
    <rPh sb="0" eb="2">
      <t>ヒダリガワ</t>
    </rPh>
    <phoneticPr fontId="18"/>
  </si>
  <si>
    <t>┤</t>
  </si>
  <si>
    <t>┬</t>
  </si>
  <si>
    <t>左折</t>
    <rPh sb="0" eb="2">
      <t>サセツ</t>
    </rPh>
    <phoneticPr fontId="21"/>
  </si>
  <si>
    <t>右側</t>
    <rPh sb="0" eb="2">
      <t>ミギガワ</t>
    </rPh>
    <phoneticPr fontId="18"/>
  </si>
  <si>
    <t>八雲日没19:20　せたな日出4:07</t>
    <rPh sb="0" eb="2">
      <t>ヤクモ</t>
    </rPh>
    <rPh sb="2" eb="4">
      <t>ニチボツ</t>
    </rPh>
    <rPh sb="13" eb="14">
      <t>ヒ</t>
    </rPh>
    <rPh sb="14" eb="15">
      <t>デ</t>
    </rPh>
    <phoneticPr fontId="18"/>
  </si>
  <si>
    <t>START 長万部公園キャンプ場</t>
    <rPh sb="6" eb="11">
      <t>オシャマンベコウエン</t>
    </rPh>
    <rPh sb="15" eb="16">
      <t>ジョウ</t>
    </rPh>
    <phoneticPr fontId="21"/>
  </si>
  <si>
    <t>r1141</t>
    <phoneticPr fontId="18"/>
  </si>
  <si>
    <t>長万部町富野</t>
    <rPh sb="0" eb="3">
      <t>オシャマンベ</t>
    </rPh>
    <rPh sb="3" eb="4">
      <t>チョウ</t>
    </rPh>
    <rPh sb="4" eb="5">
      <t>トミ</t>
    </rPh>
    <rPh sb="5" eb="6">
      <t>ノ</t>
    </rPh>
    <phoneticPr fontId="18"/>
  </si>
  <si>
    <t>長万部町長万部</t>
  </si>
  <si>
    <t>長万部町長万部</t>
    <rPh sb="0" eb="3">
      <t>オシャマンベ</t>
    </rPh>
    <rPh sb="3" eb="4">
      <t>チョウ</t>
    </rPh>
    <rPh sb="4" eb="7">
      <t>オシャマンベ</t>
    </rPh>
    <phoneticPr fontId="18"/>
  </si>
  <si>
    <t>〇</t>
  </si>
  <si>
    <t>＋</t>
  </si>
  <si>
    <t>町道</t>
    <rPh sb="0" eb="2">
      <t>チョウドウ</t>
    </rPh>
    <phoneticPr fontId="18"/>
  </si>
  <si>
    <t>感応式信号</t>
    <rPh sb="0" eb="3">
      <t>カンノウシキ</t>
    </rPh>
    <rPh sb="3" eb="5">
      <t>シンゴウ</t>
    </rPh>
    <phoneticPr fontId="18"/>
  </si>
  <si>
    <t>R5</t>
    <phoneticPr fontId="18"/>
  </si>
  <si>
    <t>寿都／黒松内市街</t>
    <rPh sb="0" eb="2">
      <t>スッツ</t>
    </rPh>
    <rPh sb="3" eb="6">
      <t>クロマツナイ</t>
    </rPh>
    <rPh sb="6" eb="8">
      <t>シガイ</t>
    </rPh>
    <phoneticPr fontId="18"/>
  </si>
  <si>
    <t>長万部町蕨岱</t>
    <rPh sb="0" eb="4">
      <t>オシャマンベチョウ</t>
    </rPh>
    <phoneticPr fontId="18"/>
  </si>
  <si>
    <t>r9</t>
    <phoneticPr fontId="18"/>
  </si>
  <si>
    <t>黒松内町黒松内</t>
    <rPh sb="0" eb="3">
      <t>クロマツナイ</t>
    </rPh>
    <rPh sb="3" eb="4">
      <t>チョウ</t>
    </rPh>
    <rPh sb="4" eb="7">
      <t>クロマツナイ</t>
    </rPh>
    <phoneticPr fontId="18"/>
  </si>
  <si>
    <t>r266</t>
    <phoneticPr fontId="18"/>
  </si>
  <si>
    <t>r523</t>
    <phoneticPr fontId="18"/>
  </si>
  <si>
    <t>通過C1 島牧風力</t>
    <rPh sb="0" eb="2">
      <t>ツウカ</t>
    </rPh>
    <rPh sb="5" eb="9">
      <t>シママキフウリョク</t>
    </rPh>
    <phoneticPr fontId="18"/>
  </si>
  <si>
    <r>
      <t>看板の写真を撮影しルート復帰　</t>
    </r>
    <r>
      <rPr>
        <b/>
        <sz val="12"/>
        <color rgb="FFFF0000"/>
        <rFont val="Meiryo UI"/>
        <family val="3"/>
        <charset val="128"/>
      </rPr>
      <t>※道路横断時は対向車に注意</t>
    </r>
    <rPh sb="0" eb="2">
      <t>カンバン</t>
    </rPh>
    <rPh sb="3" eb="5">
      <t>シャシン</t>
    </rPh>
    <rPh sb="6" eb="8">
      <t>サツエイ</t>
    </rPh>
    <rPh sb="12" eb="14">
      <t>フッキ</t>
    </rPh>
    <rPh sb="16" eb="21">
      <t>ドウロオウダンジ</t>
    </rPh>
    <rPh sb="22" eb="25">
      <t>タイコウシャ</t>
    </rPh>
    <rPh sb="26" eb="28">
      <t>チュウイ</t>
    </rPh>
    <phoneticPr fontId="18"/>
  </si>
  <si>
    <t>岩内／寿都</t>
    <rPh sb="0" eb="2">
      <t>イワナイ</t>
    </rPh>
    <rPh sb="3" eb="5">
      <t>スッツ</t>
    </rPh>
    <phoneticPr fontId="18"/>
  </si>
  <si>
    <t>島牧村美川</t>
    <rPh sb="0" eb="3">
      <t>シママキムラ</t>
    </rPh>
    <rPh sb="3" eb="5">
      <t>ミカワ</t>
    </rPh>
    <phoneticPr fontId="18"/>
  </si>
  <si>
    <t>江差／八雲(旧熊石)</t>
    <rPh sb="0" eb="2">
      <t>エサシ</t>
    </rPh>
    <rPh sb="3" eb="5">
      <t>ヤクモ</t>
    </rPh>
    <rPh sb="6" eb="7">
      <t>キュウ</t>
    </rPh>
    <rPh sb="7" eb="9">
      <t>クマイシ</t>
    </rPh>
    <phoneticPr fontId="18"/>
  </si>
  <si>
    <t>Y</t>
  </si>
  <si>
    <t>Y</t>
    <phoneticPr fontId="18"/>
  </si>
  <si>
    <t>PC1 セイコーマート寿都矢追</t>
    <rPh sb="11" eb="13">
      <t>スッツ</t>
    </rPh>
    <rPh sb="13" eb="15">
      <t>ヤオイ</t>
    </rPh>
    <phoneticPr fontId="18"/>
  </si>
  <si>
    <t>PC2 セイコーマート北桧山</t>
    <rPh sb="11" eb="14">
      <t>キタヒヤマ</t>
    </rPh>
    <phoneticPr fontId="18"/>
  </si>
  <si>
    <t>島牧村千走</t>
    <rPh sb="0" eb="3">
      <t>シママキムラ</t>
    </rPh>
    <rPh sb="3" eb="5">
      <t>センバシ</t>
    </rPh>
    <phoneticPr fontId="18"/>
  </si>
  <si>
    <t>国道5号</t>
    <rPh sb="0" eb="2">
      <t>コクドウ</t>
    </rPh>
    <rPh sb="3" eb="4">
      <t>ゴウ</t>
    </rPh>
    <phoneticPr fontId="18"/>
  </si>
  <si>
    <t>r42</t>
    <phoneticPr fontId="18"/>
  </si>
  <si>
    <t>函館／森</t>
    <rPh sb="0" eb="2">
      <t>ハコダテ</t>
    </rPh>
    <rPh sb="3" eb="4">
      <t>モリ</t>
    </rPh>
    <phoneticPr fontId="18"/>
  </si>
  <si>
    <t>PC3 セイコーマート八雲東雲</t>
    <rPh sb="11" eb="13">
      <t>ヤクモ</t>
    </rPh>
    <rPh sb="13" eb="15">
      <t>シノノメ</t>
    </rPh>
    <phoneticPr fontId="18"/>
  </si>
  <si>
    <t>R277</t>
    <phoneticPr fontId="18"/>
  </si>
  <si>
    <t>R229</t>
    <phoneticPr fontId="18"/>
  </si>
  <si>
    <t>レシートを取得後R229に復帰し北上</t>
    <rPh sb="5" eb="7">
      <t>シュトク</t>
    </rPh>
    <rPh sb="7" eb="8">
      <t>ゴ</t>
    </rPh>
    <rPh sb="13" eb="15">
      <t>フッキ</t>
    </rPh>
    <rPh sb="16" eb="18">
      <t>ホクジョウ</t>
    </rPh>
    <phoneticPr fontId="18"/>
  </si>
  <si>
    <t>レシートを取得後R229に復帰し南下</t>
    <rPh sb="5" eb="7">
      <t>シュトク</t>
    </rPh>
    <rPh sb="7" eb="8">
      <t>ゴ</t>
    </rPh>
    <rPh sb="13" eb="15">
      <t>フッキ</t>
    </rPh>
    <rPh sb="16" eb="18">
      <t>ナンカ</t>
    </rPh>
    <phoneticPr fontId="18"/>
  </si>
  <si>
    <t>レシートを取得後R5に復帰し南下。隣にラーメン山岡家八雲店</t>
    <rPh sb="5" eb="8">
      <t>シュトクゴ</t>
    </rPh>
    <rPh sb="11" eb="13">
      <t>フッキ</t>
    </rPh>
    <rPh sb="14" eb="15">
      <t>ミナミ</t>
    </rPh>
    <rPh sb="15" eb="16">
      <t>シタ</t>
    </rPh>
    <rPh sb="17" eb="18">
      <t>トナリ</t>
    </rPh>
    <rPh sb="23" eb="26">
      <t>ヤマオカヤ</t>
    </rPh>
    <rPh sb="26" eb="28">
      <t>ヤクモ</t>
    </rPh>
    <rPh sb="28" eb="29">
      <t>テン</t>
    </rPh>
    <phoneticPr fontId="18"/>
  </si>
  <si>
    <t>せたな町二俣</t>
    <rPh sb="3" eb="4">
      <t>チョウ</t>
    </rPh>
    <rPh sb="4" eb="6">
      <t>フタマタ</t>
    </rPh>
    <phoneticPr fontId="18"/>
  </si>
  <si>
    <t>八雲町上八雲</t>
    <rPh sb="0" eb="2">
      <t>ヤクモ</t>
    </rPh>
    <rPh sb="2" eb="3">
      <t>チョウ</t>
    </rPh>
    <rPh sb="3" eb="4">
      <t>カミ</t>
    </rPh>
    <rPh sb="4" eb="6">
      <t>ヤクモ</t>
    </rPh>
    <phoneticPr fontId="18"/>
  </si>
  <si>
    <t>八雲町鉛川</t>
    <rPh sb="0" eb="2">
      <t>ヤクモ</t>
    </rPh>
    <rPh sb="2" eb="3">
      <t>チョウ</t>
    </rPh>
    <rPh sb="3" eb="4">
      <t>ナマリ</t>
    </rPh>
    <rPh sb="4" eb="5">
      <t>カワ</t>
    </rPh>
    <phoneticPr fontId="18"/>
  </si>
  <si>
    <t>八雲町立岩</t>
    <rPh sb="0" eb="2">
      <t>ヤクモ</t>
    </rPh>
    <rPh sb="2" eb="3">
      <t>チョウ</t>
    </rPh>
    <rPh sb="3" eb="5">
      <t>タテイワ</t>
    </rPh>
    <phoneticPr fontId="18"/>
  </si>
  <si>
    <t>5叉路</t>
    <rPh sb="1" eb="2">
      <t>サ</t>
    </rPh>
    <rPh sb="2" eb="3">
      <t>ロ</t>
    </rPh>
    <phoneticPr fontId="18"/>
  </si>
  <si>
    <t>厚沢部／上の湯温泉</t>
    <rPh sb="0" eb="3">
      <t>アッサブ</t>
    </rPh>
    <rPh sb="4" eb="5">
      <t>カミ</t>
    </rPh>
    <rPh sb="6" eb="7">
      <t>ユ</t>
    </rPh>
    <rPh sb="7" eb="9">
      <t>オンセン</t>
    </rPh>
    <phoneticPr fontId="18"/>
  </si>
  <si>
    <t>落部</t>
    <rPh sb="0" eb="2">
      <t>オトシベ</t>
    </rPh>
    <phoneticPr fontId="18"/>
  </si>
  <si>
    <t>r67</t>
    <phoneticPr fontId="18"/>
  </si>
  <si>
    <r>
      <t>左手前にセイコーマートヤマコこばやし店</t>
    </r>
    <r>
      <rPr>
        <sz val="12"/>
        <color rgb="FFFF0000"/>
        <rFont val="Meiryo UI"/>
        <family val="3"/>
        <charset val="128"/>
      </rPr>
      <t>(0:00~7:00閉店)</t>
    </r>
    <rPh sb="0" eb="3">
      <t>ヒダリテマエ</t>
    </rPh>
    <rPh sb="29" eb="31">
      <t>ヘイテン</t>
    </rPh>
    <phoneticPr fontId="18"/>
  </si>
  <si>
    <t>R227</t>
    <phoneticPr fontId="18"/>
  </si>
  <si>
    <t>PC4 ローソン上ノ国大留</t>
    <rPh sb="8" eb="9">
      <t>カミ</t>
    </rPh>
    <rPh sb="10" eb="11">
      <t>クニ</t>
    </rPh>
    <rPh sb="11" eb="12">
      <t>ダイ</t>
    </rPh>
    <rPh sb="12" eb="13">
      <t>ル</t>
    </rPh>
    <phoneticPr fontId="18"/>
  </si>
  <si>
    <t>レシートを取得後R227に復帰し、北上</t>
    <rPh sb="5" eb="7">
      <t>シュトク</t>
    </rPh>
    <rPh sb="7" eb="8">
      <t>ゴ</t>
    </rPh>
    <rPh sb="13" eb="15">
      <t>フッキ</t>
    </rPh>
    <rPh sb="17" eb="19">
      <t>キタカミ</t>
    </rPh>
    <phoneticPr fontId="18"/>
  </si>
  <si>
    <t>八雲(旧熊石)／乙部</t>
    <rPh sb="0" eb="2">
      <t>ヤクモ</t>
    </rPh>
    <rPh sb="3" eb="4">
      <t>キュウ</t>
    </rPh>
    <rPh sb="4" eb="6">
      <t>クマイシ</t>
    </rPh>
    <rPh sb="8" eb="10">
      <t>オトベ</t>
    </rPh>
    <phoneticPr fontId="18"/>
  </si>
  <si>
    <r>
      <t xml:space="preserve">右前にローソン乙部館浦(24H営業) 
</t>
    </r>
    <r>
      <rPr>
        <sz val="12"/>
        <color rgb="FFFF0000"/>
        <rFont val="Meiryo UI"/>
        <family val="3"/>
        <charset val="128"/>
      </rPr>
      <t>この先夜間休業コンビニ多し</t>
    </r>
    <rPh sb="0" eb="2">
      <t>ミギマエ</t>
    </rPh>
    <rPh sb="7" eb="9">
      <t>オトベ</t>
    </rPh>
    <rPh sb="9" eb="11">
      <t>タテウラ</t>
    </rPh>
    <rPh sb="15" eb="17">
      <t>エイギョウ</t>
    </rPh>
    <rPh sb="22" eb="23">
      <t>サキ</t>
    </rPh>
    <rPh sb="23" eb="25">
      <t>ヤカン</t>
    </rPh>
    <rPh sb="25" eb="27">
      <t>キュウギョウ</t>
    </rPh>
    <rPh sb="31" eb="32">
      <t>オオ</t>
    </rPh>
    <phoneticPr fontId="18"/>
  </si>
  <si>
    <t>r740</t>
    <phoneticPr fontId="18"/>
  </si>
  <si>
    <t>通過C2 太田山神社入口</t>
    <rPh sb="0" eb="2">
      <t>ツウカ</t>
    </rPh>
    <rPh sb="5" eb="8">
      <t>オオタヤマ</t>
    </rPh>
    <rPh sb="8" eb="10">
      <t>ジンジャ</t>
    </rPh>
    <rPh sb="10" eb="12">
      <t>イリグチ</t>
    </rPh>
    <phoneticPr fontId="18"/>
  </si>
  <si>
    <r>
      <t>看板の写真を撮影しルート復帰　</t>
    </r>
    <r>
      <rPr>
        <b/>
        <sz val="12"/>
        <color rgb="FFFF0000"/>
        <rFont val="Meiryo UI"/>
        <family val="3"/>
        <charset val="128"/>
      </rPr>
      <t>※道路横断時は対向車に注意</t>
    </r>
    <phoneticPr fontId="18"/>
  </si>
  <si>
    <t>長万部／八雲(旧熊石)</t>
    <rPh sb="0" eb="3">
      <t>オシャマンベ</t>
    </rPh>
    <rPh sb="4" eb="6">
      <t>ヤクモ</t>
    </rPh>
    <rPh sb="7" eb="8">
      <t>キュウ</t>
    </rPh>
    <rPh sb="8" eb="10">
      <t>クマイシ</t>
    </rPh>
    <phoneticPr fontId="18"/>
  </si>
  <si>
    <t>通過C3 せたな情報センター</t>
    <rPh sb="0" eb="2">
      <t>ツウカ</t>
    </rPh>
    <rPh sb="8" eb="10">
      <t>ジョウホウ</t>
    </rPh>
    <phoneticPr fontId="18"/>
  </si>
  <si>
    <r>
      <t>看板の写真を撮影しルート復帰　</t>
    </r>
    <r>
      <rPr>
        <b/>
        <sz val="12"/>
        <color rgb="FFFF0000"/>
        <rFont val="Meiryo UI"/>
        <family val="3"/>
        <charset val="128"/>
      </rPr>
      <t>※裏側に24Hトイレあり</t>
    </r>
    <rPh sb="16" eb="18">
      <t>ウラガワ</t>
    </rPh>
    <phoneticPr fontId="18"/>
  </si>
  <si>
    <t>長万部／今金</t>
    <rPh sb="0" eb="3">
      <t>オシャマンベ</t>
    </rPh>
    <rPh sb="4" eb="6">
      <t>イマカネ</t>
    </rPh>
    <phoneticPr fontId="18"/>
  </si>
  <si>
    <t>R230</t>
    <phoneticPr fontId="18"/>
  </si>
  <si>
    <t>函館／長万部市街</t>
    <rPh sb="0" eb="2">
      <t>ハコダテ</t>
    </rPh>
    <rPh sb="3" eb="6">
      <t>オシャマンベ</t>
    </rPh>
    <rPh sb="6" eb="8">
      <t>シガイ</t>
    </rPh>
    <phoneticPr fontId="18"/>
  </si>
  <si>
    <t>俱知安／長万部市街</t>
    <rPh sb="0" eb="3">
      <t>クッチャン</t>
    </rPh>
    <rPh sb="4" eb="7">
      <t>オシャマンベ</t>
    </rPh>
    <rPh sb="7" eb="9">
      <t>シガイ</t>
    </rPh>
    <phoneticPr fontId="18"/>
  </si>
  <si>
    <t>レシートを取得後、ゴール受付に移動</t>
    <rPh sb="12" eb="14">
      <t>ウケツケ</t>
    </rPh>
    <rPh sb="15" eb="17">
      <t>イドウ</t>
    </rPh>
    <phoneticPr fontId="18"/>
  </si>
  <si>
    <t>GOAL受付 長万部公園キャンプ場</t>
    <rPh sb="4" eb="6">
      <t>ウケツケ</t>
    </rPh>
    <rPh sb="7" eb="10">
      <t>オシャマンベ</t>
    </rPh>
    <rPh sb="10" eb="12">
      <t>コウエン</t>
    </rPh>
    <rPh sb="16" eb="17">
      <t>ジョウ</t>
    </rPh>
    <phoneticPr fontId="18"/>
  </si>
  <si>
    <t>八雲町落部</t>
    <rPh sb="0" eb="3">
      <t>ヤクモチョウ</t>
    </rPh>
    <rPh sb="3" eb="5">
      <t>オトシベ</t>
    </rPh>
    <phoneticPr fontId="18"/>
  </si>
  <si>
    <t>厚沢部町本町</t>
    <rPh sb="0" eb="3">
      <t>アッサブ</t>
    </rPh>
    <rPh sb="3" eb="4">
      <t>チョウ</t>
    </rPh>
    <rPh sb="4" eb="6">
      <t>ホンチョウ</t>
    </rPh>
    <phoneticPr fontId="18"/>
  </si>
  <si>
    <t>厚沢部町緑町</t>
    <rPh sb="0" eb="3">
      <t>アッサブ</t>
    </rPh>
    <rPh sb="3" eb="4">
      <t>チョウ</t>
    </rPh>
    <rPh sb="4" eb="6">
      <t>ミドリマチ</t>
    </rPh>
    <phoneticPr fontId="18"/>
  </si>
  <si>
    <t>江差町尾山町</t>
  </si>
  <si>
    <t>江差町尾山町</t>
    <rPh sb="0" eb="3">
      <t>エサシチョウ</t>
    </rPh>
    <rPh sb="3" eb="5">
      <t>オヤマ</t>
    </rPh>
    <rPh sb="5" eb="6">
      <t>マチ</t>
    </rPh>
    <phoneticPr fontId="18"/>
  </si>
  <si>
    <t>江差町柳崎町</t>
    <rPh sb="0" eb="3">
      <t>エサシチョウ</t>
    </rPh>
    <rPh sb="3" eb="5">
      <t>ヤナギザキ</t>
    </rPh>
    <rPh sb="5" eb="6">
      <t>マチ</t>
    </rPh>
    <phoneticPr fontId="18"/>
  </si>
  <si>
    <t>乙部町館浦</t>
    <rPh sb="0" eb="3">
      <t>オトベチョウ</t>
    </rPh>
    <rPh sb="3" eb="5">
      <t>タテウラ</t>
    </rPh>
    <phoneticPr fontId="18"/>
  </si>
  <si>
    <t>乙部町鳥山</t>
    <rPh sb="0" eb="3">
      <t>オトベチョウ</t>
    </rPh>
    <rPh sb="3" eb="5">
      <t>トリヤマ</t>
    </rPh>
    <phoneticPr fontId="18"/>
  </si>
  <si>
    <t>乙部町元和</t>
    <rPh sb="0" eb="3">
      <t>オトベチョウ</t>
    </rPh>
    <rPh sb="3" eb="5">
      <t>モトワ</t>
    </rPh>
    <phoneticPr fontId="18"/>
  </si>
  <si>
    <t>せたな町大成地区平浜</t>
    <rPh sb="3" eb="4">
      <t>チョウ</t>
    </rPh>
    <rPh sb="4" eb="6">
      <t>タイセイ</t>
    </rPh>
    <rPh sb="6" eb="8">
      <t>チク</t>
    </rPh>
    <rPh sb="8" eb="10">
      <t>ヒラハマ</t>
    </rPh>
    <phoneticPr fontId="18"/>
  </si>
  <si>
    <t>せたな町大成地区宮野</t>
    <rPh sb="3" eb="4">
      <t>チョウ</t>
    </rPh>
    <rPh sb="4" eb="8">
      <t>タイセイチク</t>
    </rPh>
    <rPh sb="8" eb="10">
      <t>ミヤノ</t>
    </rPh>
    <phoneticPr fontId="18"/>
  </si>
  <si>
    <t>せたな町北桧山区豊岡</t>
    <rPh sb="3" eb="4">
      <t>チョウ</t>
    </rPh>
    <rPh sb="4" eb="5">
      <t>キタ</t>
    </rPh>
    <rPh sb="5" eb="7">
      <t>ヒヤマ</t>
    </rPh>
    <rPh sb="7" eb="8">
      <t>ク</t>
    </rPh>
    <rPh sb="8" eb="10">
      <t>トヨオカ</t>
    </rPh>
    <phoneticPr fontId="18"/>
  </si>
  <si>
    <t>せたな町北桧山区北桧山</t>
    <rPh sb="3" eb="4">
      <t>チョウ</t>
    </rPh>
    <rPh sb="4" eb="7">
      <t>キタヒヤマ</t>
    </rPh>
    <rPh sb="7" eb="8">
      <t>ク</t>
    </rPh>
    <rPh sb="8" eb="11">
      <t>キタヒヤマ</t>
    </rPh>
    <phoneticPr fontId="18"/>
  </si>
  <si>
    <t>せたな町北桧山区北桧山</t>
    <phoneticPr fontId="18"/>
  </si>
  <si>
    <t>今金町今金</t>
    <rPh sb="0" eb="2">
      <t>イマカネ</t>
    </rPh>
    <rPh sb="2" eb="3">
      <t>チョウ</t>
    </rPh>
    <rPh sb="3" eb="5">
      <t>イマカネ</t>
    </rPh>
    <phoneticPr fontId="18"/>
  </si>
  <si>
    <t>長万部町国縫</t>
    <rPh sb="0" eb="3">
      <t>オシャマンベ</t>
    </rPh>
    <rPh sb="3" eb="4">
      <t>チョウ</t>
    </rPh>
    <rPh sb="4" eb="6">
      <t>クンヌイ</t>
    </rPh>
    <phoneticPr fontId="18"/>
  </si>
  <si>
    <t>長万部町長万部</t>
    <rPh sb="0" eb="4">
      <t>オシャマンベチョウ</t>
    </rPh>
    <rPh sb="4" eb="7">
      <t>オシャマンベ</t>
    </rPh>
    <phoneticPr fontId="18"/>
  </si>
  <si>
    <t>左折し踏切を横断</t>
    <rPh sb="0" eb="2">
      <t>サセツ</t>
    </rPh>
    <rPh sb="3" eb="5">
      <t>フミキリ</t>
    </rPh>
    <rPh sb="6" eb="8">
      <t>オウダン</t>
    </rPh>
    <phoneticPr fontId="18"/>
  </si>
  <si>
    <t>左奥にセイコーマート黒松内店</t>
    <rPh sb="0" eb="2">
      <t>ヒダリオク</t>
    </rPh>
    <rPh sb="10" eb="13">
      <t>クロマツナイ</t>
    </rPh>
    <rPh sb="13" eb="14">
      <t>テン</t>
    </rPh>
    <phoneticPr fontId="18"/>
  </si>
  <si>
    <r>
      <t>右折し500mコースアウト地点にローソン今金店</t>
    </r>
    <r>
      <rPr>
        <sz val="12"/>
        <color rgb="FFFF0000"/>
        <rFont val="Meiryo UI"/>
        <family val="3"/>
        <charset val="128"/>
      </rPr>
      <t>(1:00~5:00閉店)</t>
    </r>
    <rPh sb="0" eb="2">
      <t>ウセツ</t>
    </rPh>
    <rPh sb="13" eb="15">
      <t>チテン</t>
    </rPh>
    <rPh sb="20" eb="21">
      <t>イマ</t>
    </rPh>
    <rPh sb="21" eb="22">
      <t>カネ</t>
    </rPh>
    <rPh sb="22" eb="23">
      <t>テン</t>
    </rPh>
    <rPh sb="33" eb="35">
      <t>ヘイテン</t>
    </rPh>
    <phoneticPr fontId="18"/>
  </si>
  <si>
    <t>R229(迂回路)</t>
    <rPh sb="5" eb="8">
      <t>ウカイロ</t>
    </rPh>
    <phoneticPr fontId="18"/>
  </si>
  <si>
    <r>
      <t xml:space="preserve">右奥にセイコーマート八雲落部／セブンイレブン八雲落部
</t>
    </r>
    <r>
      <rPr>
        <sz val="12"/>
        <color rgb="FFFF0000"/>
        <rFont val="Meiryo UI"/>
        <family val="3"/>
        <charset val="128"/>
      </rPr>
      <t xml:space="preserve">この先夜間休業コンビニ多し
</t>
    </r>
    <r>
      <rPr>
        <sz val="12"/>
        <color theme="1"/>
        <rFont val="Meiryo UI"/>
        <family val="3"/>
        <charset val="128"/>
      </rPr>
      <t>右折後踏切を横断し、道なりに進む</t>
    </r>
    <rPh sb="0" eb="2">
      <t>ミギオク</t>
    </rPh>
    <rPh sb="10" eb="12">
      <t>ヤクモ</t>
    </rPh>
    <rPh sb="12" eb="14">
      <t>オトシベ</t>
    </rPh>
    <rPh sb="22" eb="24">
      <t>ヤクモ</t>
    </rPh>
    <rPh sb="24" eb="26">
      <t>オトシベ</t>
    </rPh>
    <rPh sb="29" eb="30">
      <t>サキ</t>
    </rPh>
    <rPh sb="30" eb="34">
      <t>ヤカンキュウギョウ</t>
    </rPh>
    <rPh sb="38" eb="39">
      <t>オオ</t>
    </rPh>
    <rPh sb="42" eb="45">
      <t>ウセツゴ</t>
    </rPh>
    <rPh sb="45" eb="47">
      <t>フミキリ</t>
    </rPh>
    <rPh sb="48" eb="50">
      <t>オウダン</t>
    </rPh>
    <rPh sb="52" eb="53">
      <t>ミチ</t>
    </rPh>
    <rPh sb="56" eb="57">
      <t>スス</t>
    </rPh>
    <phoneticPr fontId="18"/>
  </si>
  <si>
    <t>道なりに進む。左側に道の駅 ルート229元和台</t>
    <rPh sb="0" eb="1">
      <t>ミチ</t>
    </rPh>
    <rPh sb="4" eb="5">
      <t>スス</t>
    </rPh>
    <rPh sb="7" eb="9">
      <t>ヒダリガワ</t>
    </rPh>
    <rPh sb="20" eb="22">
      <t>モトワ</t>
    </rPh>
    <rPh sb="22" eb="23">
      <t>ダイ</t>
    </rPh>
    <phoneticPr fontId="18"/>
  </si>
  <si>
    <t>道なりに進む。右側に道の駅 てっくいランド大成</t>
    <rPh sb="0" eb="1">
      <t>ミチ</t>
    </rPh>
    <rPh sb="4" eb="5">
      <t>スス</t>
    </rPh>
    <rPh sb="7" eb="9">
      <t>ミギガワ</t>
    </rPh>
    <rPh sb="21" eb="23">
      <t>タイセイ</t>
    </rPh>
    <phoneticPr fontId="18"/>
  </si>
  <si>
    <t>道なりに進む。左側に道の駅 厚沢部</t>
    <rPh sb="0" eb="1">
      <t>ミチ</t>
    </rPh>
    <rPh sb="4" eb="5">
      <t>スス</t>
    </rPh>
    <rPh sb="7" eb="9">
      <t>ヒダリガワ</t>
    </rPh>
    <rPh sb="10" eb="11">
      <t>ミチ</t>
    </rPh>
    <rPh sb="12" eb="13">
      <t>エキ</t>
    </rPh>
    <rPh sb="14" eb="17">
      <t>アッサブ</t>
    </rPh>
    <phoneticPr fontId="18"/>
  </si>
  <si>
    <t>道なりに進む。右側に道の駅 江差</t>
    <rPh sb="7" eb="8">
      <t>ミギ</t>
    </rPh>
    <rPh sb="10" eb="11">
      <t>ミチ</t>
    </rPh>
    <rPh sb="12" eb="13">
      <t>エキ</t>
    </rPh>
    <rPh sb="14" eb="16">
      <t>エサシ</t>
    </rPh>
    <phoneticPr fontId="18"/>
  </si>
  <si>
    <r>
      <t>道なりに進む。右側に道の駅 よってけ島牧　</t>
    </r>
    <r>
      <rPr>
        <sz val="12"/>
        <color rgb="FFFF0000"/>
        <rFont val="Meiryo UI"/>
        <family val="3"/>
        <charset val="128"/>
      </rPr>
      <t>※この先狭路トンネル多数</t>
    </r>
    <rPh sb="7" eb="8">
      <t>ミギ</t>
    </rPh>
    <rPh sb="10" eb="11">
      <t>ミチ</t>
    </rPh>
    <rPh sb="12" eb="13">
      <t>エキ</t>
    </rPh>
    <rPh sb="18" eb="20">
      <t>シママキ</t>
    </rPh>
    <rPh sb="24" eb="25">
      <t>サキ</t>
    </rPh>
    <rPh sb="25" eb="27">
      <t>キョウロ</t>
    </rPh>
    <rPh sb="31" eb="33">
      <t>タスウ</t>
    </rPh>
    <phoneticPr fontId="18"/>
  </si>
  <si>
    <t>道なりに進む。左側に道の駅 江差</t>
    <rPh sb="10" eb="11">
      <t>ミチ</t>
    </rPh>
    <rPh sb="12" eb="13">
      <t>エキ</t>
    </rPh>
    <rPh sb="14" eb="16">
      <t>エサシ</t>
    </rPh>
    <phoneticPr fontId="18"/>
  </si>
  <si>
    <r>
      <t>ブルべカード必要事項に全て記入していることを確認して受付。メダル購入希望者は1000円を用意のこと。</t>
    </r>
    <r>
      <rPr>
        <b/>
        <sz val="12"/>
        <color rgb="FFFF0000"/>
        <rFont val="Meiryo UI"/>
        <family val="3"/>
        <charset val="128"/>
      </rPr>
      <t>ゴール受付開設は22時00分頃を予定しています。早くゴールした方は開設までお待ちください。</t>
    </r>
    <rPh sb="6" eb="10">
      <t>ヒツヨウジコウ</t>
    </rPh>
    <rPh sb="11" eb="12">
      <t>スベ</t>
    </rPh>
    <rPh sb="13" eb="15">
      <t>キニュウ</t>
    </rPh>
    <rPh sb="22" eb="24">
      <t>カクニン</t>
    </rPh>
    <rPh sb="26" eb="28">
      <t>ウケツケ</t>
    </rPh>
    <rPh sb="32" eb="34">
      <t>コウニュウ</t>
    </rPh>
    <rPh sb="34" eb="37">
      <t>キボウシャ</t>
    </rPh>
    <rPh sb="42" eb="43">
      <t>エン</t>
    </rPh>
    <rPh sb="44" eb="46">
      <t>ヨウイ</t>
    </rPh>
    <rPh sb="53" eb="55">
      <t>ウケツケ</t>
    </rPh>
    <rPh sb="55" eb="57">
      <t>カイセツ</t>
    </rPh>
    <rPh sb="60" eb="61">
      <t>ジ</t>
    </rPh>
    <rPh sb="63" eb="64">
      <t>フン</t>
    </rPh>
    <rPh sb="64" eb="65">
      <t>コロ</t>
    </rPh>
    <rPh sb="66" eb="68">
      <t>ヨテイ</t>
    </rPh>
    <rPh sb="74" eb="75">
      <t>ハヤ</t>
    </rPh>
    <rPh sb="81" eb="82">
      <t>カタ</t>
    </rPh>
    <rPh sb="83" eb="85">
      <t>カイセツ</t>
    </rPh>
    <rPh sb="88" eb="89">
      <t>マ</t>
    </rPh>
    <phoneticPr fontId="3"/>
  </si>
  <si>
    <t>FINISH  ローソン長万部大浜</t>
    <rPh sb="12" eb="17">
      <t>オシャマンベオオハマ</t>
    </rPh>
    <phoneticPr fontId="18"/>
  </si>
  <si>
    <t>2026 BRM704北海道400km長万部</t>
    <rPh sb="11" eb="14">
      <t>ホッカイドウ</t>
    </rPh>
    <rPh sb="19" eb="22">
      <t>オシャマンベ</t>
    </rPh>
    <phoneticPr fontId="21"/>
  </si>
  <si>
    <t>2026年7月4日(土) 7時スタート</t>
    <rPh sb="4" eb="5">
      <t>ネン</t>
    </rPh>
    <rPh sb="6" eb="7">
      <t>ガツ</t>
    </rPh>
    <rPh sb="8" eb="9">
      <t>ニチ</t>
    </rPh>
    <rPh sb="10" eb="11">
      <t>ド</t>
    </rPh>
    <rPh sb="14" eb="15">
      <t>ジ</t>
    </rPh>
    <phoneticPr fontId="22"/>
  </si>
  <si>
    <t>黒松内駅</t>
    <phoneticPr fontId="18"/>
  </si>
  <si>
    <t>E5道央道／函館／長万部</t>
    <phoneticPr fontId="18"/>
  </si>
  <si>
    <t>乙部／江差</t>
  </si>
  <si>
    <t>┌</t>
  </si>
  <si>
    <t>八雲(旧熊石)</t>
    <phoneticPr fontId="18"/>
  </si>
  <si>
    <t>大成市街</t>
  </si>
  <si>
    <t>左手前にセイコーマートあり</t>
    <phoneticPr fontId="18"/>
  </si>
  <si>
    <t>最終更新2026/6/14</t>
    <rPh sb="0" eb="2">
      <t>サイシュウ</t>
    </rPh>
    <rPh sb="2" eb="4">
      <t>コウシン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</si>
</sst>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hh:mm"/>
    <numFmt numFmtId="179" formatCode="0.00_);[Red]\(0.00\)"/>
    <numFmt numFmtId="180" formatCode="m/d\ hh:mm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name val="Meiryo UI"/>
      <family val="3"/>
      <charset val="128"/>
    </font>
    <font>
      <b/>
      <sz val="11"/>
      <name val="ＭＳ Ｐゴシック"/>
      <family val="3"/>
      <charset val="128"/>
    </font>
    <font>
      <u/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icrosoft JhengHei"/>
      <family val="3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name val="Microsoft JhengHei"/>
      <family val="3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20" fillId="0" borderId="0" xfId="42" applyFont="1">
      <alignment vertical="center"/>
    </xf>
    <xf numFmtId="0" fontId="24" fillId="0" borderId="0" xfId="42" applyFont="1">
      <alignment vertical="center"/>
    </xf>
    <xf numFmtId="0" fontId="19" fillId="0" borderId="0" xfId="42">
      <alignment vertical="center"/>
    </xf>
    <xf numFmtId="0" fontId="27" fillId="0" borderId="0" xfId="0" applyFont="1">
      <alignment vertical="center"/>
    </xf>
    <xf numFmtId="0" fontId="25" fillId="0" borderId="0" xfId="42" applyFont="1">
      <alignment vertical="center"/>
    </xf>
    <xf numFmtId="0" fontId="19" fillId="0" borderId="0" xfId="42" applyAlignment="1">
      <alignment horizontal="center"/>
    </xf>
    <xf numFmtId="0" fontId="26" fillId="0" borderId="0" xfId="42" applyFont="1">
      <alignment vertical="center"/>
    </xf>
    <xf numFmtId="0" fontId="19" fillId="0" borderId="0" xfId="42" applyAlignment="1">
      <alignment horizontal="left" vertical="center"/>
    </xf>
    <xf numFmtId="0" fontId="29" fillId="0" borderId="0" xfId="42" applyFont="1">
      <alignment vertical="center"/>
    </xf>
    <xf numFmtId="0" fontId="30" fillId="0" borderId="0" xfId="42" applyFont="1">
      <alignment vertical="center"/>
    </xf>
    <xf numFmtId="176" fontId="19" fillId="0" borderId="0" xfId="42" applyNumberFormat="1">
      <alignment vertical="center"/>
    </xf>
    <xf numFmtId="0" fontId="29" fillId="0" borderId="0" xfId="42" applyFont="1" applyAlignment="1">
      <alignment horizontal="center"/>
    </xf>
    <xf numFmtId="0" fontId="31" fillId="0" borderId="0" xfId="43" applyFont="1" applyAlignment="1" applyProtection="1"/>
    <xf numFmtId="14" fontId="29" fillId="0" borderId="0" xfId="42" applyNumberFormat="1" applyFont="1" applyAlignment="1">
      <alignment horizontal="right"/>
    </xf>
    <xf numFmtId="0" fontId="31" fillId="0" borderId="0" xfId="43" applyFont="1" applyBorder="1" applyAlignment="1" applyProtection="1">
      <alignment horizontal="left" vertical="center"/>
    </xf>
    <xf numFmtId="0" fontId="29" fillId="0" borderId="10" xfId="42" applyFont="1" applyBorder="1">
      <alignment vertical="center"/>
    </xf>
    <xf numFmtId="176" fontId="29" fillId="0" borderId="11" xfId="42" applyNumberFormat="1" applyFont="1" applyBorder="1" applyAlignment="1"/>
    <xf numFmtId="0" fontId="29" fillId="0" borderId="11" xfId="42" applyFont="1" applyBorder="1" applyAlignment="1">
      <alignment horizontal="left"/>
    </xf>
    <xf numFmtId="0" fontId="29" fillId="0" borderId="11" xfId="42" applyFont="1" applyBorder="1" applyAlignment="1"/>
    <xf numFmtId="176" fontId="29" fillId="0" borderId="11" xfId="42" applyNumberFormat="1" applyFont="1" applyBorder="1" applyAlignment="1">
      <alignment horizontal="left" wrapText="1"/>
    </xf>
    <xf numFmtId="0" fontId="29" fillId="0" borderId="11" xfId="42" applyFont="1" applyBorder="1" applyAlignment="1">
      <alignment horizontal="center"/>
    </xf>
    <xf numFmtId="0" fontId="29" fillId="0" borderId="12" xfId="42" applyFont="1" applyBorder="1" applyAlignment="1">
      <alignment horizontal="center"/>
    </xf>
    <xf numFmtId="0" fontId="32" fillId="33" borderId="13" xfId="42" applyFont="1" applyFill="1" applyBorder="1" applyAlignment="1">
      <alignment vertical="center" shrinkToFit="1"/>
    </xf>
    <xf numFmtId="0" fontId="32" fillId="33" borderId="14" xfId="42" applyFont="1" applyFill="1" applyBorder="1" applyAlignment="1">
      <alignment vertical="center" shrinkToFit="1"/>
    </xf>
    <xf numFmtId="177" fontId="32" fillId="33" borderId="14" xfId="42" applyNumberFormat="1" applyFont="1" applyFill="1" applyBorder="1" applyAlignment="1">
      <alignment vertical="center" shrinkToFit="1"/>
    </xf>
    <xf numFmtId="0" fontId="32" fillId="33" borderId="14" xfId="42" applyFont="1" applyFill="1" applyBorder="1" applyAlignment="1">
      <alignment horizontal="center" vertical="center"/>
    </xf>
    <xf numFmtId="0" fontId="32" fillId="33" borderId="14" xfId="42" applyFont="1" applyFill="1" applyBorder="1" applyAlignment="1">
      <alignment horizontal="left" vertical="center"/>
    </xf>
    <xf numFmtId="0" fontId="32" fillId="33" borderId="14" xfId="42" applyFont="1" applyFill="1" applyBorder="1">
      <alignment vertical="center"/>
    </xf>
    <xf numFmtId="178" fontId="32" fillId="33" borderId="14" xfId="42" applyNumberFormat="1" applyFont="1" applyFill="1" applyBorder="1">
      <alignment vertical="center"/>
    </xf>
    <xf numFmtId="178" fontId="32" fillId="33" borderId="15" xfId="42" applyNumberFormat="1" applyFont="1" applyFill="1" applyBorder="1">
      <alignment vertical="center"/>
    </xf>
    <xf numFmtId="0" fontId="29" fillId="0" borderId="13" xfId="42" applyFont="1" applyBorder="1" applyAlignment="1">
      <alignment vertical="center" shrinkToFit="1"/>
    </xf>
    <xf numFmtId="0" fontId="29" fillId="0" borderId="16" xfId="42" applyFont="1" applyBorder="1" applyAlignment="1">
      <alignment vertical="center" shrinkToFit="1"/>
    </xf>
    <xf numFmtId="177" fontId="29" fillId="0" borderId="16" xfId="42" applyNumberFormat="1" applyFont="1" applyBorder="1" applyAlignment="1">
      <alignment vertical="center" shrinkToFit="1"/>
    </xf>
    <xf numFmtId="0" fontId="29" fillId="0" borderId="16" xfId="42" applyFont="1" applyBorder="1" applyAlignment="1">
      <alignment horizontal="center" vertical="center"/>
    </xf>
    <xf numFmtId="0" fontId="29" fillId="0" borderId="16" xfId="42" applyFont="1" applyBorder="1">
      <alignment vertical="center"/>
    </xf>
    <xf numFmtId="0" fontId="29" fillId="0" borderId="16" xfId="42" applyFont="1" applyBorder="1" applyAlignment="1">
      <alignment horizontal="left" vertical="center"/>
    </xf>
    <xf numFmtId="178" fontId="29" fillId="0" borderId="16" xfId="42" applyNumberFormat="1" applyFont="1" applyBorder="1">
      <alignment vertical="center"/>
    </xf>
    <xf numFmtId="178" fontId="29" fillId="0" borderId="17" xfId="42" applyNumberFormat="1" applyFont="1" applyBorder="1">
      <alignment vertical="center"/>
    </xf>
    <xf numFmtId="0" fontId="32" fillId="35" borderId="13" xfId="42" applyFont="1" applyFill="1" applyBorder="1" applyAlignment="1">
      <alignment vertical="center" shrinkToFit="1"/>
    </xf>
    <xf numFmtId="0" fontId="32" fillId="35" borderId="16" xfId="42" applyFont="1" applyFill="1" applyBorder="1" applyAlignment="1">
      <alignment vertical="center" shrinkToFit="1"/>
    </xf>
    <xf numFmtId="177" fontId="32" fillId="35" borderId="16" xfId="42" applyNumberFormat="1" applyFont="1" applyFill="1" applyBorder="1" applyAlignment="1">
      <alignment vertical="center" shrinkToFit="1"/>
    </xf>
    <xf numFmtId="0" fontId="32" fillId="35" borderId="16" xfId="42" applyFont="1" applyFill="1" applyBorder="1" applyAlignment="1">
      <alignment horizontal="center" vertical="center"/>
    </xf>
    <xf numFmtId="0" fontId="32" fillId="35" borderId="16" xfId="42" applyFont="1" applyFill="1" applyBorder="1">
      <alignment vertical="center"/>
    </xf>
    <xf numFmtId="0" fontId="32" fillId="35" borderId="16" xfId="42" applyFont="1" applyFill="1" applyBorder="1" applyAlignment="1">
      <alignment horizontal="left" vertical="center"/>
    </xf>
    <xf numFmtId="178" fontId="32" fillId="35" borderId="16" xfId="42" applyNumberFormat="1" applyFont="1" applyFill="1" applyBorder="1">
      <alignment vertical="center"/>
    </xf>
    <xf numFmtId="178" fontId="32" fillId="35" borderId="17" xfId="42" applyNumberFormat="1" applyFont="1" applyFill="1" applyBorder="1">
      <alignment vertical="center"/>
    </xf>
    <xf numFmtId="0" fontId="29" fillId="0" borderId="16" xfId="42" applyFont="1" applyBorder="1" applyAlignment="1">
      <alignment vertical="center" wrapText="1"/>
    </xf>
    <xf numFmtId="0" fontId="29" fillId="0" borderId="17" xfId="42" applyFont="1" applyBorder="1" applyAlignment="1">
      <alignment vertical="center" wrapText="1"/>
    </xf>
    <xf numFmtId="0" fontId="32" fillId="34" borderId="13" xfId="42" applyFont="1" applyFill="1" applyBorder="1" applyAlignment="1">
      <alignment vertical="center" shrinkToFit="1"/>
    </xf>
    <xf numFmtId="0" fontId="32" fillId="34" borderId="16" xfId="42" applyFont="1" applyFill="1" applyBorder="1" applyAlignment="1">
      <alignment vertical="center" shrinkToFit="1"/>
    </xf>
    <xf numFmtId="177" fontId="32" fillId="34" borderId="16" xfId="42" applyNumberFormat="1" applyFont="1" applyFill="1" applyBorder="1" applyAlignment="1">
      <alignment vertical="center" shrinkToFit="1"/>
    </xf>
    <xf numFmtId="0" fontId="32" fillId="34" borderId="16" xfId="42" applyFont="1" applyFill="1" applyBorder="1" applyAlignment="1">
      <alignment horizontal="center" vertical="center"/>
    </xf>
    <xf numFmtId="0" fontId="32" fillId="34" borderId="16" xfId="42" applyFont="1" applyFill="1" applyBorder="1">
      <alignment vertical="center"/>
    </xf>
    <xf numFmtId="0" fontId="32" fillId="34" borderId="18" xfId="42" applyFont="1" applyFill="1" applyBorder="1">
      <alignment vertical="center"/>
    </xf>
    <xf numFmtId="0" fontId="32" fillId="34" borderId="18" xfId="42" applyFont="1" applyFill="1" applyBorder="1" applyAlignment="1">
      <alignment vertical="center" wrapText="1"/>
    </xf>
    <xf numFmtId="0" fontId="32" fillId="34" borderId="19" xfId="42" applyFont="1" applyFill="1" applyBorder="1" applyAlignment="1">
      <alignment vertical="center" wrapText="1"/>
    </xf>
    <xf numFmtId="0" fontId="33" fillId="0" borderId="16" xfId="42" applyFont="1" applyBorder="1" applyAlignment="1">
      <alignment horizontal="center" vertical="center"/>
    </xf>
    <xf numFmtId="0" fontId="32" fillId="34" borderId="16" xfId="42" applyFont="1" applyFill="1" applyBorder="1" applyAlignment="1">
      <alignment horizontal="left" vertical="center"/>
    </xf>
    <xf numFmtId="178" fontId="32" fillId="34" borderId="16" xfId="42" applyNumberFormat="1" applyFont="1" applyFill="1" applyBorder="1">
      <alignment vertical="center"/>
    </xf>
    <xf numFmtId="178" fontId="32" fillId="34" borderId="17" xfId="42" applyNumberFormat="1" applyFont="1" applyFill="1" applyBorder="1">
      <alignment vertical="center"/>
    </xf>
    <xf numFmtId="14" fontId="29" fillId="0" borderId="16" xfId="42" applyNumberFormat="1" applyFont="1" applyBorder="1" applyAlignment="1">
      <alignment vertical="center" shrinkToFit="1"/>
    </xf>
    <xf numFmtId="0" fontId="29" fillId="0" borderId="16" xfId="44" applyFont="1" applyBorder="1">
      <alignment vertical="center"/>
    </xf>
    <xf numFmtId="0" fontId="29" fillId="0" borderId="16" xfId="42" applyFont="1" applyBorder="1" applyAlignment="1">
      <alignment horizontal="left" vertical="center" wrapText="1"/>
    </xf>
    <xf numFmtId="0" fontId="34" fillId="0" borderId="16" xfId="42" applyFont="1" applyBorder="1" applyAlignment="1">
      <alignment vertical="center" wrapText="1"/>
    </xf>
    <xf numFmtId="0" fontId="32" fillId="35" borderId="16" xfId="44" applyFont="1" applyFill="1" applyBorder="1">
      <alignment vertical="center"/>
    </xf>
    <xf numFmtId="0" fontId="26" fillId="0" borderId="16" xfId="42" applyFont="1" applyBorder="1" applyAlignment="1">
      <alignment horizontal="center" vertical="center"/>
    </xf>
    <xf numFmtId="0" fontId="32" fillId="35" borderId="20" xfId="42" applyFont="1" applyFill="1" applyBorder="1" applyAlignment="1">
      <alignment vertical="center" shrinkToFit="1"/>
    </xf>
    <xf numFmtId="0" fontId="32" fillId="35" borderId="20" xfId="42" applyFont="1" applyFill="1" applyBorder="1" applyAlignment="1">
      <alignment horizontal="center" vertical="center"/>
    </xf>
    <xf numFmtId="0" fontId="32" fillId="35" borderId="20" xfId="44" applyFont="1" applyFill="1" applyBorder="1">
      <alignment vertical="center"/>
    </xf>
    <xf numFmtId="0" fontId="32" fillId="35" borderId="20" xfId="42" applyFont="1" applyFill="1" applyBorder="1">
      <alignment vertical="center"/>
    </xf>
    <xf numFmtId="178" fontId="32" fillId="35" borderId="20" xfId="42" applyNumberFormat="1" applyFont="1" applyFill="1" applyBorder="1">
      <alignment vertical="center"/>
    </xf>
    <xf numFmtId="0" fontId="29" fillId="0" borderId="11" xfId="42" applyFont="1" applyBorder="1" applyAlignment="1">
      <alignment wrapText="1"/>
    </xf>
    <xf numFmtId="0" fontId="32" fillId="35" borderId="20" xfId="42" applyFont="1" applyFill="1" applyBorder="1" applyAlignment="1">
      <alignment vertical="center" wrapText="1"/>
    </xf>
    <xf numFmtId="177" fontId="29" fillId="35" borderId="16" xfId="42" applyNumberFormat="1" applyFont="1" applyFill="1" applyBorder="1" applyAlignment="1">
      <alignment vertical="center" shrinkToFit="1"/>
    </xf>
    <xf numFmtId="177" fontId="29" fillId="35" borderId="20" xfId="42" applyNumberFormat="1" applyFont="1" applyFill="1" applyBorder="1" applyAlignment="1">
      <alignment vertical="center" shrinkToFit="1"/>
    </xf>
    <xf numFmtId="0" fontId="29" fillId="0" borderId="22" xfId="42" applyFont="1" applyBorder="1" applyAlignment="1">
      <alignment vertical="center" shrinkToFit="1"/>
    </xf>
    <xf numFmtId="177" fontId="29" fillId="0" borderId="22" xfId="42" applyNumberFormat="1" applyFont="1" applyBorder="1" applyAlignment="1">
      <alignment vertical="center" shrinkToFit="1"/>
    </xf>
    <xf numFmtId="0" fontId="29" fillId="0" borderId="22" xfId="42" applyFont="1" applyBorder="1" applyAlignment="1">
      <alignment horizontal="center" vertical="center"/>
    </xf>
    <xf numFmtId="0" fontId="29" fillId="0" borderId="22" xfId="44" applyFont="1" applyBorder="1">
      <alignment vertical="center"/>
    </xf>
    <xf numFmtId="0" fontId="29" fillId="0" borderId="22" xfId="42" applyFont="1" applyBorder="1">
      <alignment vertical="center"/>
    </xf>
    <xf numFmtId="178" fontId="29" fillId="0" borderId="22" xfId="42" applyNumberFormat="1" applyFont="1" applyBorder="1">
      <alignment vertical="center"/>
    </xf>
    <xf numFmtId="178" fontId="29" fillId="0" borderId="23" xfId="42" applyNumberFormat="1" applyFont="1" applyBorder="1">
      <alignment vertical="center"/>
    </xf>
    <xf numFmtId="0" fontId="34" fillId="0" borderId="22" xfId="42" applyFont="1" applyBorder="1">
      <alignment vertical="center"/>
    </xf>
    <xf numFmtId="179" fontId="32" fillId="35" borderId="20" xfId="42" applyNumberFormat="1" applyFont="1" applyFill="1" applyBorder="1" applyAlignment="1">
      <alignment vertical="center" shrinkToFit="1"/>
    </xf>
    <xf numFmtId="0" fontId="32" fillId="0" borderId="16" xfId="42" applyFont="1" applyBorder="1" applyAlignment="1">
      <alignment vertical="center" shrinkToFit="1"/>
    </xf>
    <xf numFmtId="0" fontId="29" fillId="0" borderId="18" xfId="42" applyFont="1" applyBorder="1">
      <alignment vertical="center"/>
    </xf>
    <xf numFmtId="0" fontId="29" fillId="0" borderId="18" xfId="42" applyFont="1" applyBorder="1" applyAlignment="1">
      <alignment vertical="center" wrapText="1"/>
    </xf>
    <xf numFmtId="0" fontId="29" fillId="0" borderId="19" xfId="42" applyFont="1" applyBorder="1" applyAlignment="1">
      <alignment vertical="center" wrapText="1"/>
    </xf>
    <xf numFmtId="0" fontId="29" fillId="0" borderId="24" xfId="42" applyFont="1" applyBorder="1" applyAlignment="1">
      <alignment horizontal="left"/>
    </xf>
    <xf numFmtId="0" fontId="29" fillId="0" borderId="24" xfId="42" applyFont="1" applyBorder="1" applyAlignment="1"/>
    <xf numFmtId="0" fontId="0" fillId="0" borderId="24" xfId="0" applyBorder="1">
      <alignment vertical="center"/>
    </xf>
    <xf numFmtId="0" fontId="32" fillId="34" borderId="16" xfId="44" applyFont="1" applyFill="1" applyBorder="1">
      <alignment vertical="center"/>
    </xf>
    <xf numFmtId="177" fontId="29" fillId="34" borderId="16" xfId="42" applyNumberFormat="1" applyFont="1" applyFill="1" applyBorder="1" applyAlignment="1">
      <alignment vertical="center" shrinkToFit="1"/>
    </xf>
    <xf numFmtId="0" fontId="36" fillId="34" borderId="16" xfId="42" applyFont="1" applyFill="1" applyBorder="1" applyAlignment="1">
      <alignment horizontal="center" vertical="center"/>
    </xf>
    <xf numFmtId="0" fontId="37" fillId="34" borderId="16" xfId="42" applyFont="1" applyFill="1" applyBorder="1">
      <alignment vertical="center"/>
    </xf>
    <xf numFmtId="0" fontId="32" fillId="34" borderId="22" xfId="42" applyFont="1" applyFill="1" applyBorder="1" applyAlignment="1">
      <alignment vertical="center" shrinkToFit="1"/>
    </xf>
    <xf numFmtId="177" fontId="32" fillId="34" borderId="22" xfId="42" applyNumberFormat="1" applyFont="1" applyFill="1" applyBorder="1" applyAlignment="1">
      <alignment vertical="center" shrinkToFit="1"/>
    </xf>
    <xf numFmtId="0" fontId="32" fillId="34" borderId="22" xfId="42" applyFont="1" applyFill="1" applyBorder="1" applyAlignment="1">
      <alignment horizontal="center" vertical="center"/>
    </xf>
    <xf numFmtId="0" fontId="32" fillId="34" borderId="22" xfId="44" applyFont="1" applyFill="1" applyBorder="1">
      <alignment vertical="center"/>
    </xf>
    <xf numFmtId="0" fontId="32" fillId="34" borderId="22" xfId="42" applyFont="1" applyFill="1" applyBorder="1">
      <alignment vertical="center"/>
    </xf>
    <xf numFmtId="178" fontId="32" fillId="34" borderId="22" xfId="42" applyNumberFormat="1" applyFont="1" applyFill="1" applyBorder="1">
      <alignment vertical="center"/>
    </xf>
    <xf numFmtId="0" fontId="19" fillId="35" borderId="0" xfId="42" applyFill="1">
      <alignment vertical="center"/>
    </xf>
    <xf numFmtId="0" fontId="32" fillId="35" borderId="25" xfId="42" applyFont="1" applyFill="1" applyBorder="1" applyAlignment="1">
      <alignment vertical="center" shrinkToFit="1"/>
    </xf>
    <xf numFmtId="20" fontId="32" fillId="34" borderId="16" xfId="42" applyNumberFormat="1" applyFont="1" applyFill="1" applyBorder="1" applyAlignment="1">
      <alignment vertical="center" wrapText="1"/>
    </xf>
    <xf numFmtId="20" fontId="32" fillId="34" borderId="17" xfId="42" applyNumberFormat="1" applyFont="1" applyFill="1" applyBorder="1" applyAlignment="1">
      <alignment vertical="center" wrapText="1"/>
    </xf>
    <xf numFmtId="180" fontId="32" fillId="34" borderId="17" xfId="42" applyNumberFormat="1" applyFont="1" applyFill="1" applyBorder="1">
      <alignment vertical="center"/>
    </xf>
    <xf numFmtId="180" fontId="32" fillId="35" borderId="17" xfId="42" applyNumberFormat="1" applyFont="1" applyFill="1" applyBorder="1">
      <alignment vertical="center"/>
    </xf>
    <xf numFmtId="180" fontId="32" fillId="34" borderId="23" xfId="42" applyNumberFormat="1" applyFont="1" applyFill="1" applyBorder="1">
      <alignment vertical="center"/>
    </xf>
    <xf numFmtId="180" fontId="32" fillId="35" borderId="21" xfId="42" applyNumberFormat="1" applyFont="1" applyFill="1" applyBorder="1">
      <alignment vertical="center"/>
    </xf>
    <xf numFmtId="0" fontId="37" fillId="34" borderId="22" xfId="42" applyFont="1" applyFill="1" applyBorder="1">
      <alignment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 2" xfId="43" xr:uid="{BB58E465-D5FC-4D4B-A697-B4D30B32B276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6" xr:uid="{74FDF68F-EC75-4A3C-9591-4B5EED1732C5}"/>
    <cellStyle name="標準 2 2" xfId="44" xr:uid="{FDDB9679-57D6-4F19-9D8C-53C7D53617DB}"/>
    <cellStyle name="標準 3" xfId="47" xr:uid="{60D689C2-0669-4402-9A21-64786864D902}"/>
    <cellStyle name="標準 4" xfId="45" xr:uid="{A2C3A5CF-7AA8-489F-B669-7B2BE89D71BA}"/>
    <cellStyle name="標準_パラダイスウィーク2012" xfId="42" xr:uid="{58E16C8C-E607-4A4C-A76B-589838FE408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3C20C-965E-4C9A-A752-37E690EC9173}">
  <sheetPr>
    <pageSetUpPr fitToPage="1"/>
  </sheetPr>
  <dimension ref="A1:S46"/>
  <sheetViews>
    <sheetView tabSelected="1" view="pageBreakPreview" zoomScale="70" zoomScaleNormal="85" zoomScaleSheetLayoutView="70" workbookViewId="0">
      <selection activeCell="N2" sqref="N2"/>
    </sheetView>
  </sheetViews>
  <sheetFormatPr defaultColWidth="8" defaultRowHeight="17.25" x14ac:dyDescent="0.15"/>
  <cols>
    <col min="1" max="1" width="0.75" style="3" customWidth="1"/>
    <col min="2" max="2" width="5.5" style="3" bestFit="1" customWidth="1"/>
    <col min="3" max="3" width="36.25" style="3" bestFit="1" customWidth="1"/>
    <col min="4" max="5" width="10" style="5" bestFit="1" customWidth="1"/>
    <col min="6" max="8" width="6" style="6" bestFit="1" customWidth="1"/>
    <col min="9" max="9" width="30" style="7" bestFit="1" customWidth="1"/>
    <col min="10" max="10" width="18.75" style="7" bestFit="1" customWidth="1"/>
    <col min="11" max="11" width="35" style="8" bestFit="1" customWidth="1"/>
    <col min="12" max="12" width="69.875" style="3" bestFit="1" customWidth="1"/>
    <col min="13" max="13" width="10.625" style="3" bestFit="1" customWidth="1"/>
    <col min="14" max="14" width="12.875" style="3" bestFit="1" customWidth="1"/>
    <col min="15" max="15" width="2.375" style="3" customWidth="1"/>
    <col min="16" max="16" width="8" style="3"/>
    <col min="17" max="17" width="7.5" style="3" bestFit="1" customWidth="1"/>
    <col min="18" max="16384" width="8" style="3"/>
  </cols>
  <sheetData>
    <row r="1" spans="1:19" s="1" customFormat="1" ht="18.75" x14ac:dyDescent="0.25">
      <c r="B1" s="9"/>
      <c r="C1" s="9" t="s">
        <v>114</v>
      </c>
      <c r="D1" s="9"/>
      <c r="E1" s="9"/>
      <c r="F1" s="12"/>
      <c r="G1" s="9"/>
      <c r="H1" s="9"/>
      <c r="I1" s="9"/>
      <c r="J1" s="9"/>
      <c r="K1" s="9" t="s">
        <v>115</v>
      </c>
      <c r="L1" s="9" t="s">
        <v>22</v>
      </c>
      <c r="M1" s="13"/>
      <c r="N1" s="14" t="s">
        <v>123</v>
      </c>
    </row>
    <row r="2" spans="1:19" s="2" customFormat="1" ht="6.6" customHeight="1" x14ac:dyDescent="0.25">
      <c r="B2" s="9"/>
      <c r="C2" s="9"/>
      <c r="D2" s="9"/>
      <c r="E2" s="9"/>
      <c r="F2" s="12"/>
      <c r="G2" s="9"/>
      <c r="H2" s="9"/>
      <c r="I2" s="9"/>
      <c r="J2" s="9"/>
      <c r="K2" s="15"/>
      <c r="L2" s="9"/>
      <c r="M2" s="13"/>
      <c r="N2" s="14"/>
    </row>
    <row r="3" spans="1:19" ht="50.25" thickBot="1" x14ac:dyDescent="0.3">
      <c r="A3" s="3" t="s">
        <v>0</v>
      </c>
      <c r="B3" s="16" t="s">
        <v>1</v>
      </c>
      <c r="C3" s="72" t="s">
        <v>15</v>
      </c>
      <c r="D3" s="17" t="s">
        <v>2</v>
      </c>
      <c r="E3" s="17" t="s">
        <v>3</v>
      </c>
      <c r="F3" s="18" t="s">
        <v>4</v>
      </c>
      <c r="G3" s="19" t="s">
        <v>5</v>
      </c>
      <c r="H3" s="19" t="s">
        <v>6</v>
      </c>
      <c r="I3" s="17" t="s">
        <v>7</v>
      </c>
      <c r="J3" s="20" t="s">
        <v>12</v>
      </c>
      <c r="K3" s="17" t="s">
        <v>8</v>
      </c>
      <c r="L3" s="17" t="s">
        <v>9</v>
      </c>
      <c r="M3" s="21" t="s">
        <v>10</v>
      </c>
      <c r="N3" s="22" t="s">
        <v>11</v>
      </c>
    </row>
    <row r="4" spans="1:19" ht="25.5" customHeight="1" thickTop="1" x14ac:dyDescent="0.4">
      <c r="B4" s="23">
        <v>0</v>
      </c>
      <c r="C4" s="24"/>
      <c r="D4" s="25"/>
      <c r="E4" s="25">
        <v>0</v>
      </c>
      <c r="F4" s="26"/>
      <c r="G4" s="26"/>
      <c r="H4" s="26"/>
      <c r="I4" s="26"/>
      <c r="J4" s="26"/>
      <c r="K4" s="27" t="s">
        <v>23</v>
      </c>
      <c r="L4" s="28"/>
      <c r="M4" s="29">
        <v>0.29166666666666669</v>
      </c>
      <c r="N4" s="30">
        <v>0.3125</v>
      </c>
      <c r="R4" s="11"/>
    </row>
    <row r="5" spans="1:19" ht="25.5" customHeight="1" x14ac:dyDescent="0.4">
      <c r="B5" s="31">
        <f>B4+1</f>
        <v>1</v>
      </c>
      <c r="C5" s="32" t="s">
        <v>24</v>
      </c>
      <c r="D5" s="33">
        <f>E5-E4</f>
        <v>2.1</v>
      </c>
      <c r="E5" s="33">
        <v>2.1</v>
      </c>
      <c r="F5" s="34" t="s">
        <v>18</v>
      </c>
      <c r="G5" s="34"/>
      <c r="H5" s="34" t="s">
        <v>20</v>
      </c>
      <c r="I5" s="35"/>
      <c r="J5" s="35"/>
      <c r="K5" s="36" t="s">
        <v>25</v>
      </c>
      <c r="L5" s="35"/>
      <c r="M5" s="37"/>
      <c r="N5" s="38"/>
      <c r="R5" s="11"/>
    </row>
    <row r="6" spans="1:19" ht="25.5" customHeight="1" x14ac:dyDescent="0.4">
      <c r="B6" s="31">
        <f t="shared" ref="B6:B46" si="0">B5+1</f>
        <v>2</v>
      </c>
      <c r="C6" s="32" t="s">
        <v>30</v>
      </c>
      <c r="D6" s="33">
        <f t="shared" ref="D6:D11" si="1">E6-E5</f>
        <v>0.10000000000000009</v>
      </c>
      <c r="E6" s="33">
        <v>2.2000000000000002</v>
      </c>
      <c r="F6" s="34" t="s">
        <v>29</v>
      </c>
      <c r="G6" s="34" t="s">
        <v>28</v>
      </c>
      <c r="H6" s="34" t="s">
        <v>20</v>
      </c>
      <c r="I6" s="35"/>
      <c r="J6" s="35"/>
      <c r="K6" s="36" t="s">
        <v>27</v>
      </c>
      <c r="L6" s="35"/>
      <c r="M6" s="37"/>
      <c r="N6" s="38"/>
      <c r="R6" s="11"/>
    </row>
    <row r="7" spans="1:19" ht="25.5" customHeight="1" x14ac:dyDescent="0.4">
      <c r="B7" s="31">
        <f t="shared" si="0"/>
        <v>3</v>
      </c>
      <c r="C7" s="32" t="s">
        <v>30</v>
      </c>
      <c r="D7" s="33">
        <f t="shared" si="1"/>
        <v>1.2999999999999998</v>
      </c>
      <c r="E7" s="33">
        <v>3.5</v>
      </c>
      <c r="F7" s="34" t="s">
        <v>29</v>
      </c>
      <c r="G7" s="34" t="s">
        <v>28</v>
      </c>
      <c r="H7" s="34" t="s">
        <v>20</v>
      </c>
      <c r="I7" s="35"/>
      <c r="J7" s="35"/>
      <c r="K7" s="36" t="s">
        <v>27</v>
      </c>
      <c r="L7" s="35" t="s">
        <v>31</v>
      </c>
      <c r="M7" s="37"/>
      <c r="N7" s="38"/>
      <c r="R7" s="11"/>
    </row>
    <row r="8" spans="1:19" ht="25.5" customHeight="1" x14ac:dyDescent="0.4">
      <c r="B8" s="31">
        <f t="shared" si="0"/>
        <v>4</v>
      </c>
      <c r="C8" s="32" t="s">
        <v>32</v>
      </c>
      <c r="D8" s="33">
        <f t="shared" si="1"/>
        <v>14.2</v>
      </c>
      <c r="E8" s="33">
        <v>17.7</v>
      </c>
      <c r="F8" s="34" t="s">
        <v>18</v>
      </c>
      <c r="G8" s="34" t="s">
        <v>28</v>
      </c>
      <c r="H8" s="34" t="s">
        <v>20</v>
      </c>
      <c r="I8" s="35" t="s">
        <v>33</v>
      </c>
      <c r="J8" s="35"/>
      <c r="K8" s="36" t="s">
        <v>34</v>
      </c>
      <c r="L8" s="35"/>
      <c r="M8" s="37"/>
      <c r="N8" s="38"/>
      <c r="R8" s="11"/>
      <c r="S8" s="11"/>
    </row>
    <row r="9" spans="1:19" ht="25.5" customHeight="1" x14ac:dyDescent="0.4">
      <c r="B9" s="31">
        <f t="shared" si="0"/>
        <v>5</v>
      </c>
      <c r="C9" s="32" t="s">
        <v>35</v>
      </c>
      <c r="D9" s="33">
        <f t="shared" si="1"/>
        <v>4.1999999999999993</v>
      </c>
      <c r="E9" s="33">
        <v>21.9</v>
      </c>
      <c r="F9" s="34" t="s">
        <v>29</v>
      </c>
      <c r="G9" s="34" t="s">
        <v>28</v>
      </c>
      <c r="H9" s="34" t="s">
        <v>20</v>
      </c>
      <c r="I9" s="35" t="s">
        <v>116</v>
      </c>
      <c r="J9" s="35"/>
      <c r="K9" s="36" t="s">
        <v>36</v>
      </c>
      <c r="L9" s="35" t="s">
        <v>102</v>
      </c>
      <c r="M9" s="37"/>
      <c r="N9" s="38"/>
      <c r="R9" s="11"/>
      <c r="S9" s="11"/>
    </row>
    <row r="10" spans="1:19" ht="25.5" customHeight="1" x14ac:dyDescent="0.4">
      <c r="B10" s="31">
        <f t="shared" si="0"/>
        <v>6</v>
      </c>
      <c r="C10" s="32" t="s">
        <v>37</v>
      </c>
      <c r="D10" s="33">
        <f t="shared" si="1"/>
        <v>0.70000000000000284</v>
      </c>
      <c r="E10" s="33">
        <v>22.6</v>
      </c>
      <c r="F10" s="34" t="s">
        <v>29</v>
      </c>
      <c r="G10" s="34"/>
      <c r="H10" s="34" t="s">
        <v>20</v>
      </c>
      <c r="I10" s="35"/>
      <c r="J10" s="35"/>
      <c r="K10" s="36" t="s">
        <v>36</v>
      </c>
      <c r="L10" s="35"/>
      <c r="M10" s="37"/>
      <c r="N10" s="38"/>
      <c r="R10" s="11"/>
      <c r="S10" s="11"/>
    </row>
    <row r="11" spans="1:19" ht="25.5" customHeight="1" x14ac:dyDescent="0.4">
      <c r="A11" s="10"/>
      <c r="B11" s="39">
        <f t="shared" si="0"/>
        <v>7</v>
      </c>
      <c r="C11" s="40" t="s">
        <v>38</v>
      </c>
      <c r="D11" s="74">
        <f t="shared" si="1"/>
        <v>13.399999999999999</v>
      </c>
      <c r="E11" s="41">
        <v>36</v>
      </c>
      <c r="F11" s="42"/>
      <c r="G11" s="42"/>
      <c r="H11" s="42" t="s">
        <v>21</v>
      </c>
      <c r="I11" s="43"/>
      <c r="J11" s="43"/>
      <c r="K11" s="44" t="s">
        <v>39</v>
      </c>
      <c r="L11" s="43" t="s">
        <v>40</v>
      </c>
      <c r="M11" s="45">
        <v>0.33333333333333331</v>
      </c>
      <c r="N11" s="46">
        <v>0.40833333333333333</v>
      </c>
      <c r="R11" s="11"/>
      <c r="S11" s="11"/>
    </row>
    <row r="12" spans="1:19" ht="25.5" customHeight="1" x14ac:dyDescent="0.4">
      <c r="B12" s="31">
        <f t="shared" si="0"/>
        <v>8</v>
      </c>
      <c r="C12" s="32" t="s">
        <v>38</v>
      </c>
      <c r="D12" s="33">
        <f t="shared" ref="D12:D21" si="2">E12-E11</f>
        <v>7.5</v>
      </c>
      <c r="E12" s="33">
        <v>43.5</v>
      </c>
      <c r="F12" s="34" t="s">
        <v>19</v>
      </c>
      <c r="G12" s="34"/>
      <c r="H12" s="34" t="s">
        <v>14</v>
      </c>
      <c r="I12" s="35" t="s">
        <v>41</v>
      </c>
      <c r="J12" s="35"/>
      <c r="K12" s="36" t="s">
        <v>42</v>
      </c>
      <c r="L12" s="35"/>
      <c r="M12" s="37"/>
      <c r="N12" s="38"/>
      <c r="R12" s="11"/>
      <c r="S12" s="11"/>
    </row>
    <row r="13" spans="1:19" ht="25.5" customHeight="1" x14ac:dyDescent="0.4">
      <c r="B13" s="49">
        <f t="shared" si="0"/>
        <v>9</v>
      </c>
      <c r="C13" s="50" t="s">
        <v>54</v>
      </c>
      <c r="D13" s="93">
        <f t="shared" si="2"/>
        <v>13.600000000000001</v>
      </c>
      <c r="E13" s="51">
        <v>57.1</v>
      </c>
      <c r="F13" s="52"/>
      <c r="G13" s="52"/>
      <c r="H13" s="52" t="s">
        <v>17</v>
      </c>
      <c r="I13" s="53"/>
      <c r="J13" s="54"/>
      <c r="K13" s="55" t="s">
        <v>46</v>
      </c>
      <c r="L13" s="56" t="s">
        <v>55</v>
      </c>
      <c r="M13" s="104">
        <v>0.36180555555555555</v>
      </c>
      <c r="N13" s="105">
        <v>0.45208333333333334</v>
      </c>
      <c r="R13" s="11"/>
      <c r="S13" s="11"/>
    </row>
    <row r="14" spans="1:19" ht="25.5" customHeight="1" x14ac:dyDescent="0.4">
      <c r="B14" s="31">
        <f t="shared" si="0"/>
        <v>10</v>
      </c>
      <c r="C14" s="85" t="s">
        <v>54</v>
      </c>
      <c r="D14" s="33">
        <f t="shared" si="2"/>
        <v>28.199999999999996</v>
      </c>
      <c r="E14" s="33">
        <v>85.3</v>
      </c>
      <c r="F14" s="34"/>
      <c r="G14" s="34"/>
      <c r="H14" s="34" t="s">
        <v>13</v>
      </c>
      <c r="I14" s="35"/>
      <c r="J14" s="86"/>
      <c r="K14" s="87" t="s">
        <v>48</v>
      </c>
      <c r="L14" s="88" t="s">
        <v>110</v>
      </c>
      <c r="M14" s="47"/>
      <c r="N14" s="48"/>
      <c r="R14" s="11"/>
      <c r="S14" s="11"/>
    </row>
    <row r="15" spans="1:19" ht="25.5" customHeight="1" x14ac:dyDescent="0.4">
      <c r="B15" s="31">
        <f t="shared" si="0"/>
        <v>11</v>
      </c>
      <c r="C15" s="85" t="s">
        <v>54</v>
      </c>
      <c r="D15" s="33">
        <f t="shared" si="2"/>
        <v>45.100000000000009</v>
      </c>
      <c r="E15" s="33">
        <v>130.4</v>
      </c>
      <c r="F15" s="34" t="s">
        <v>44</v>
      </c>
      <c r="G15" s="34"/>
      <c r="H15" s="34" t="s">
        <v>21</v>
      </c>
      <c r="I15" s="35" t="s">
        <v>43</v>
      </c>
      <c r="J15" s="86"/>
      <c r="K15" s="87" t="s">
        <v>96</v>
      </c>
      <c r="L15" s="88"/>
      <c r="M15" s="47"/>
      <c r="N15" s="48"/>
      <c r="R15" s="11"/>
      <c r="S15" s="11"/>
    </row>
    <row r="16" spans="1:19" ht="25.5" customHeight="1" x14ac:dyDescent="0.4">
      <c r="B16" s="49">
        <f t="shared" si="0"/>
        <v>12</v>
      </c>
      <c r="C16" s="50" t="s">
        <v>54</v>
      </c>
      <c r="D16" s="93">
        <f t="shared" si="2"/>
        <v>9.9999999999994316E-2</v>
      </c>
      <c r="E16" s="51">
        <v>130.5</v>
      </c>
      <c r="F16" s="52"/>
      <c r="G16" s="52"/>
      <c r="H16" s="52" t="s">
        <v>21</v>
      </c>
      <c r="I16" s="53"/>
      <c r="J16" s="53"/>
      <c r="K16" s="58" t="s">
        <v>47</v>
      </c>
      <c r="L16" s="56" t="s">
        <v>56</v>
      </c>
      <c r="M16" s="59">
        <v>0.45208333333333334</v>
      </c>
      <c r="N16" s="60">
        <v>0.65555555555555556</v>
      </c>
      <c r="R16" s="11"/>
      <c r="S16" s="11"/>
    </row>
    <row r="17" spans="2:19" ht="25.5" customHeight="1" x14ac:dyDescent="0.4">
      <c r="B17" s="31">
        <f t="shared" si="0"/>
        <v>13</v>
      </c>
      <c r="C17" s="32" t="s">
        <v>54</v>
      </c>
      <c r="D17" s="33">
        <f t="shared" si="2"/>
        <v>9.0999999999999943</v>
      </c>
      <c r="E17" s="33">
        <v>139.6</v>
      </c>
      <c r="F17" s="34" t="s">
        <v>18</v>
      </c>
      <c r="G17" s="34"/>
      <c r="H17" s="34" t="s">
        <v>20</v>
      </c>
      <c r="I17" s="35" t="s">
        <v>49</v>
      </c>
      <c r="J17" s="35"/>
      <c r="K17" s="36" t="s">
        <v>58</v>
      </c>
      <c r="L17" s="35"/>
      <c r="M17" s="37"/>
      <c r="N17" s="38"/>
      <c r="R17" s="11"/>
      <c r="S17" s="11"/>
    </row>
    <row r="18" spans="2:19" ht="25.5" customHeight="1" x14ac:dyDescent="0.4">
      <c r="B18" s="31">
        <f t="shared" si="0"/>
        <v>14</v>
      </c>
      <c r="C18" s="32" t="s">
        <v>50</v>
      </c>
      <c r="D18" s="33">
        <f t="shared" si="2"/>
        <v>16.700000000000017</v>
      </c>
      <c r="E18" s="33">
        <v>156.30000000000001</v>
      </c>
      <c r="F18" s="34" t="s">
        <v>19</v>
      </c>
      <c r="G18" s="34"/>
      <c r="H18" s="34" t="s">
        <v>14</v>
      </c>
      <c r="I18" s="35"/>
      <c r="J18" s="35"/>
      <c r="K18" s="36" t="s">
        <v>59</v>
      </c>
      <c r="L18" s="35"/>
      <c r="M18" s="37"/>
      <c r="N18" s="38"/>
      <c r="R18" s="11"/>
      <c r="S18" s="11"/>
    </row>
    <row r="19" spans="2:19" ht="25.5" customHeight="1" x14ac:dyDescent="0.4">
      <c r="B19" s="31">
        <f t="shared" si="0"/>
        <v>15</v>
      </c>
      <c r="C19" s="61" t="s">
        <v>50</v>
      </c>
      <c r="D19" s="33">
        <f t="shared" si="2"/>
        <v>17.099999999999994</v>
      </c>
      <c r="E19" s="33">
        <v>173.4</v>
      </c>
      <c r="F19" s="34" t="s">
        <v>29</v>
      </c>
      <c r="G19" s="34" t="s">
        <v>28</v>
      </c>
      <c r="H19" s="34" t="s">
        <v>20</v>
      </c>
      <c r="I19" s="35" t="s">
        <v>117</v>
      </c>
      <c r="J19" s="35"/>
      <c r="K19" s="36" t="s">
        <v>60</v>
      </c>
      <c r="L19" s="35"/>
      <c r="M19" s="37"/>
      <c r="N19" s="38"/>
      <c r="R19" s="11"/>
      <c r="S19" s="11"/>
    </row>
    <row r="20" spans="2:19" ht="25.5" customHeight="1" x14ac:dyDescent="0.4">
      <c r="B20" s="31">
        <f t="shared" si="0"/>
        <v>16</v>
      </c>
      <c r="C20" s="32" t="s">
        <v>53</v>
      </c>
      <c r="D20" s="33">
        <f t="shared" si="2"/>
        <v>5.0999999999999943</v>
      </c>
      <c r="E20" s="33">
        <v>178.5</v>
      </c>
      <c r="F20" s="34" t="s">
        <v>19</v>
      </c>
      <c r="G20" s="34" t="s">
        <v>28</v>
      </c>
      <c r="H20" s="34" t="s">
        <v>21</v>
      </c>
      <c r="I20" s="62" t="s">
        <v>51</v>
      </c>
      <c r="J20" s="62"/>
      <c r="K20" s="63" t="s">
        <v>61</v>
      </c>
      <c r="L20" s="64"/>
      <c r="M20" s="47"/>
      <c r="N20" s="48"/>
      <c r="R20" s="11"/>
      <c r="S20" s="11"/>
    </row>
    <row r="21" spans="2:19" ht="25.5" customHeight="1" x14ac:dyDescent="0.4">
      <c r="B21" s="49">
        <f t="shared" si="0"/>
        <v>17</v>
      </c>
      <c r="C21" s="50" t="s">
        <v>32</v>
      </c>
      <c r="D21" s="51">
        <f t="shared" si="2"/>
        <v>1.3000000000000114</v>
      </c>
      <c r="E21" s="51">
        <v>179.8</v>
      </c>
      <c r="F21" s="52"/>
      <c r="G21" s="52" t="s">
        <v>28</v>
      </c>
      <c r="H21" s="52" t="s">
        <v>17</v>
      </c>
      <c r="I21" s="92"/>
      <c r="J21" s="92"/>
      <c r="K21" s="58" t="s">
        <v>52</v>
      </c>
      <c r="L21" s="53" t="s">
        <v>57</v>
      </c>
      <c r="M21" s="59">
        <v>0.51249999999999996</v>
      </c>
      <c r="N21" s="60">
        <v>0.79166666666666663</v>
      </c>
      <c r="R21" s="11"/>
      <c r="S21" s="11"/>
    </row>
    <row r="22" spans="2:19" ht="66" x14ac:dyDescent="0.4">
      <c r="B22" s="31">
        <f t="shared" si="0"/>
        <v>18</v>
      </c>
      <c r="C22" s="32" t="s">
        <v>32</v>
      </c>
      <c r="D22" s="33">
        <f>E22-E21</f>
        <v>15.099999999999994</v>
      </c>
      <c r="E22" s="33">
        <v>194.9</v>
      </c>
      <c r="F22" s="34" t="s">
        <v>62</v>
      </c>
      <c r="G22" s="34" t="s">
        <v>28</v>
      </c>
      <c r="H22" s="34" t="s">
        <v>14</v>
      </c>
      <c r="I22" s="62" t="s">
        <v>63</v>
      </c>
      <c r="J22" s="62" t="s">
        <v>64</v>
      </c>
      <c r="K22" s="35" t="s">
        <v>84</v>
      </c>
      <c r="L22" s="47" t="s">
        <v>105</v>
      </c>
      <c r="M22" s="37"/>
      <c r="N22" s="38"/>
      <c r="R22" s="11"/>
      <c r="S22" s="11"/>
    </row>
    <row r="23" spans="2:19" ht="25.5" customHeight="1" x14ac:dyDescent="0.4">
      <c r="B23" s="31">
        <f t="shared" si="0"/>
        <v>19</v>
      </c>
      <c r="C23" s="32" t="s">
        <v>65</v>
      </c>
      <c r="D23" s="33">
        <f t="shared" ref="D23:D46" si="3">E23-E22</f>
        <v>41.699999999999989</v>
      </c>
      <c r="E23" s="33">
        <v>236.6</v>
      </c>
      <c r="F23" s="34" t="s">
        <v>19</v>
      </c>
      <c r="G23" s="34"/>
      <c r="H23" s="34" t="s">
        <v>14</v>
      </c>
      <c r="I23" s="62" t="s">
        <v>118</v>
      </c>
      <c r="J23" s="62"/>
      <c r="K23" s="35" t="s">
        <v>85</v>
      </c>
      <c r="L23" s="35" t="s">
        <v>66</v>
      </c>
      <c r="M23" s="37"/>
      <c r="N23" s="38"/>
      <c r="O23" s="4"/>
      <c r="P23" s="4"/>
      <c r="Q23" s="4"/>
      <c r="R23" s="11"/>
      <c r="S23" s="11"/>
    </row>
    <row r="24" spans="2:19" ht="25.5" customHeight="1" x14ac:dyDescent="0.4">
      <c r="B24" s="31">
        <f t="shared" si="0"/>
        <v>20</v>
      </c>
      <c r="C24" s="32" t="s">
        <v>67</v>
      </c>
      <c r="D24" s="33">
        <f t="shared" si="3"/>
        <v>0.5</v>
      </c>
      <c r="E24" s="33">
        <v>237.1</v>
      </c>
      <c r="F24" s="34"/>
      <c r="G24" s="34"/>
      <c r="H24" s="34" t="s">
        <v>13</v>
      </c>
      <c r="I24" s="62"/>
      <c r="J24" s="62"/>
      <c r="K24" s="35" t="s">
        <v>86</v>
      </c>
      <c r="L24" s="35" t="s">
        <v>108</v>
      </c>
      <c r="M24" s="37"/>
      <c r="N24" s="38"/>
      <c r="O24" s="4"/>
      <c r="P24" s="4"/>
      <c r="Q24" s="4"/>
      <c r="R24" s="11"/>
      <c r="S24" s="11"/>
    </row>
    <row r="25" spans="2:19" ht="25.5" customHeight="1" x14ac:dyDescent="0.4">
      <c r="B25" s="31">
        <f t="shared" si="0"/>
        <v>21</v>
      </c>
      <c r="C25" s="32" t="s">
        <v>67</v>
      </c>
      <c r="D25" s="33">
        <f t="shared" si="3"/>
        <v>9.2000000000000171</v>
      </c>
      <c r="E25" s="33">
        <v>246.3</v>
      </c>
      <c r="F25" s="34"/>
      <c r="G25" s="34"/>
      <c r="H25" s="34" t="s">
        <v>13</v>
      </c>
      <c r="I25" s="62"/>
      <c r="J25" s="62"/>
      <c r="K25" s="35" t="s">
        <v>88</v>
      </c>
      <c r="L25" s="35" t="s">
        <v>109</v>
      </c>
      <c r="M25" s="37"/>
      <c r="N25" s="38"/>
      <c r="O25" s="4"/>
      <c r="P25" s="4"/>
      <c r="Q25" s="4"/>
      <c r="R25" s="11"/>
      <c r="S25" s="11"/>
    </row>
    <row r="26" spans="2:19" ht="25.5" customHeight="1" x14ac:dyDescent="0.4">
      <c r="B26" s="49">
        <f t="shared" si="0"/>
        <v>22</v>
      </c>
      <c r="C26" s="50" t="s">
        <v>67</v>
      </c>
      <c r="D26" s="93">
        <f t="shared" si="3"/>
        <v>10.800000000000011</v>
      </c>
      <c r="E26" s="51">
        <v>257.10000000000002</v>
      </c>
      <c r="F26" s="94"/>
      <c r="G26" s="52"/>
      <c r="H26" s="52" t="s">
        <v>17</v>
      </c>
      <c r="I26" s="92"/>
      <c r="J26" s="92"/>
      <c r="K26" s="53" t="s">
        <v>68</v>
      </c>
      <c r="L26" s="95" t="s">
        <v>69</v>
      </c>
      <c r="M26" s="59">
        <v>0.61111111111111116</v>
      </c>
      <c r="N26" s="106">
        <v>46208.005555555559</v>
      </c>
      <c r="O26" s="4"/>
      <c r="P26" s="4"/>
      <c r="Q26" s="4"/>
      <c r="R26" s="11"/>
      <c r="S26" s="11"/>
    </row>
    <row r="27" spans="2:19" ht="25.5" customHeight="1" x14ac:dyDescent="0.4">
      <c r="B27" s="31">
        <f t="shared" si="0"/>
        <v>23</v>
      </c>
      <c r="C27" s="32" t="s">
        <v>67</v>
      </c>
      <c r="D27" s="33">
        <f t="shared" si="3"/>
        <v>10.799999999999955</v>
      </c>
      <c r="E27" s="33">
        <v>267.89999999999998</v>
      </c>
      <c r="F27" s="34"/>
      <c r="G27" s="34"/>
      <c r="H27" s="34" t="s">
        <v>13</v>
      </c>
      <c r="I27" s="62"/>
      <c r="J27" s="62"/>
      <c r="K27" s="36" t="s">
        <v>87</v>
      </c>
      <c r="L27" s="35" t="s">
        <v>111</v>
      </c>
      <c r="M27" s="37"/>
      <c r="N27" s="38"/>
      <c r="O27" s="4"/>
      <c r="P27" s="4"/>
      <c r="Q27" s="4"/>
      <c r="R27" s="11"/>
      <c r="S27" s="11"/>
    </row>
    <row r="28" spans="2:19" ht="25.5" customHeight="1" x14ac:dyDescent="0.4">
      <c r="B28" s="31">
        <f t="shared" si="0"/>
        <v>24</v>
      </c>
      <c r="C28" s="32" t="s">
        <v>67</v>
      </c>
      <c r="D28" s="33">
        <f t="shared" si="3"/>
        <v>3.4000000000000341</v>
      </c>
      <c r="E28" s="33">
        <v>271.3</v>
      </c>
      <c r="F28" s="34" t="s">
        <v>44</v>
      </c>
      <c r="G28" s="34" t="s">
        <v>28</v>
      </c>
      <c r="H28" s="34" t="s">
        <v>17</v>
      </c>
      <c r="I28" s="62" t="s">
        <v>70</v>
      </c>
      <c r="J28" s="62"/>
      <c r="K28" s="35" t="s">
        <v>89</v>
      </c>
      <c r="L28" s="35"/>
      <c r="M28" s="37"/>
      <c r="N28" s="38"/>
      <c r="O28" s="4"/>
      <c r="P28" s="4"/>
      <c r="Q28" s="4"/>
      <c r="R28" s="11"/>
      <c r="S28" s="11"/>
    </row>
    <row r="29" spans="2:19" ht="33" x14ac:dyDescent="0.4">
      <c r="B29" s="31">
        <f t="shared" si="0"/>
        <v>25</v>
      </c>
      <c r="C29" s="32" t="s">
        <v>54</v>
      </c>
      <c r="D29" s="33">
        <f t="shared" si="3"/>
        <v>7.3999999999999773</v>
      </c>
      <c r="E29" s="33">
        <v>278.7</v>
      </c>
      <c r="F29" s="34" t="s">
        <v>16</v>
      </c>
      <c r="G29" s="34"/>
      <c r="H29" s="34" t="s">
        <v>21</v>
      </c>
      <c r="I29" s="62"/>
      <c r="J29" s="62"/>
      <c r="K29" s="35" t="s">
        <v>90</v>
      </c>
      <c r="L29" s="47" t="s">
        <v>71</v>
      </c>
      <c r="M29" s="37"/>
      <c r="N29" s="38"/>
      <c r="O29" s="4"/>
      <c r="P29" s="4"/>
      <c r="Q29" s="4"/>
      <c r="R29" s="11"/>
      <c r="S29" s="11"/>
    </row>
    <row r="30" spans="2:19" ht="25.5" customHeight="1" x14ac:dyDescent="0.4">
      <c r="B30" s="31">
        <f t="shared" si="0"/>
        <v>26</v>
      </c>
      <c r="C30" s="32" t="s">
        <v>104</v>
      </c>
      <c r="D30" s="33">
        <f t="shared" si="3"/>
        <v>3</v>
      </c>
      <c r="E30" s="33">
        <v>281.7</v>
      </c>
      <c r="F30" s="34" t="s">
        <v>29</v>
      </c>
      <c r="G30" s="34"/>
      <c r="H30" s="34" t="s">
        <v>20</v>
      </c>
      <c r="I30" s="62"/>
      <c r="J30" s="62"/>
      <c r="K30" s="35" t="s">
        <v>91</v>
      </c>
      <c r="L30" s="35"/>
      <c r="M30" s="37"/>
      <c r="N30" s="38"/>
      <c r="O30" s="4"/>
      <c r="P30" s="4"/>
      <c r="Q30" s="4"/>
      <c r="R30" s="11"/>
      <c r="S30" s="11"/>
    </row>
    <row r="31" spans="2:19" ht="25.5" customHeight="1" x14ac:dyDescent="0.4">
      <c r="B31" s="31">
        <f t="shared" si="0"/>
        <v>27</v>
      </c>
      <c r="C31" s="32" t="s">
        <v>54</v>
      </c>
      <c r="D31" s="33">
        <f t="shared" si="3"/>
        <v>0.10000000000002274</v>
      </c>
      <c r="E31" s="33">
        <v>281.8</v>
      </c>
      <c r="F31" s="34" t="s">
        <v>119</v>
      </c>
      <c r="G31" s="34"/>
      <c r="H31" s="34" t="s">
        <v>14</v>
      </c>
      <c r="I31" s="62" t="s">
        <v>120</v>
      </c>
      <c r="J31" s="62"/>
      <c r="K31" s="35" t="s">
        <v>91</v>
      </c>
      <c r="L31" s="35"/>
      <c r="M31" s="37"/>
      <c r="N31" s="38"/>
      <c r="O31" s="4"/>
      <c r="P31" s="4"/>
      <c r="Q31" s="4"/>
      <c r="R31" s="11"/>
      <c r="S31" s="11"/>
    </row>
    <row r="32" spans="2:19" ht="25.5" customHeight="1" x14ac:dyDescent="0.4">
      <c r="B32" s="31">
        <f t="shared" si="0"/>
        <v>28</v>
      </c>
      <c r="C32" s="32" t="s">
        <v>54</v>
      </c>
      <c r="D32" s="33">
        <f t="shared" si="3"/>
        <v>2.6999999999999886</v>
      </c>
      <c r="E32" s="33">
        <v>284.5</v>
      </c>
      <c r="F32" s="34"/>
      <c r="G32" s="34"/>
      <c r="H32" s="34" t="s">
        <v>13</v>
      </c>
      <c r="I32" s="62"/>
      <c r="J32" s="62"/>
      <c r="K32" s="35" t="s">
        <v>92</v>
      </c>
      <c r="L32" s="35" t="s">
        <v>106</v>
      </c>
      <c r="M32" s="37"/>
      <c r="N32" s="38"/>
      <c r="O32" s="4"/>
      <c r="P32" s="4"/>
      <c r="Q32" s="4"/>
      <c r="R32" s="11"/>
      <c r="S32" s="11"/>
    </row>
    <row r="33" spans="1:19" ht="25.5" customHeight="1" x14ac:dyDescent="0.4">
      <c r="B33" s="31">
        <f t="shared" si="0"/>
        <v>29</v>
      </c>
      <c r="C33" s="32" t="s">
        <v>54</v>
      </c>
      <c r="D33" s="33">
        <f t="shared" si="3"/>
        <v>34.5</v>
      </c>
      <c r="E33" s="33">
        <v>319</v>
      </c>
      <c r="F33" s="34"/>
      <c r="G33" s="34" t="s">
        <v>28</v>
      </c>
      <c r="H33" s="34" t="s">
        <v>13</v>
      </c>
      <c r="I33" s="62"/>
      <c r="J33" s="62"/>
      <c r="K33" s="35" t="s">
        <v>93</v>
      </c>
      <c r="L33" s="35" t="s">
        <v>107</v>
      </c>
      <c r="M33" s="37"/>
      <c r="N33" s="38"/>
      <c r="O33" s="4"/>
      <c r="P33" s="4"/>
      <c r="Q33" s="4"/>
      <c r="R33" s="11"/>
      <c r="S33" s="11"/>
    </row>
    <row r="34" spans="1:19" ht="25.5" customHeight="1" x14ac:dyDescent="0.4">
      <c r="B34" s="31">
        <f t="shared" si="0"/>
        <v>30</v>
      </c>
      <c r="C34" s="32" t="s">
        <v>54</v>
      </c>
      <c r="D34" s="33">
        <f t="shared" si="3"/>
        <v>1.3000000000000114</v>
      </c>
      <c r="E34" s="33">
        <v>320.3</v>
      </c>
      <c r="F34" s="34" t="s">
        <v>18</v>
      </c>
      <c r="G34" s="34" t="s">
        <v>28</v>
      </c>
      <c r="H34" s="34" t="s">
        <v>20</v>
      </c>
      <c r="I34" s="62" t="s">
        <v>121</v>
      </c>
      <c r="J34" s="62"/>
      <c r="K34" s="35" t="s">
        <v>94</v>
      </c>
      <c r="L34" s="35"/>
      <c r="M34" s="37"/>
      <c r="N34" s="38"/>
      <c r="O34" s="4"/>
      <c r="P34" s="4"/>
      <c r="Q34" s="4"/>
      <c r="R34" s="11"/>
      <c r="S34" s="11"/>
    </row>
    <row r="35" spans="1:19" ht="25.5" customHeight="1" x14ac:dyDescent="0.4">
      <c r="A35" s="10"/>
      <c r="B35" s="39">
        <f t="shared" si="0"/>
        <v>31</v>
      </c>
      <c r="C35" s="40" t="s">
        <v>72</v>
      </c>
      <c r="D35" s="74">
        <f t="shared" si="3"/>
        <v>11.399999999999977</v>
      </c>
      <c r="E35" s="41">
        <v>331.7</v>
      </c>
      <c r="F35" s="42"/>
      <c r="G35" s="42"/>
      <c r="H35" s="42" t="s">
        <v>21</v>
      </c>
      <c r="I35" s="65"/>
      <c r="J35" s="65"/>
      <c r="K35" s="43" t="s">
        <v>73</v>
      </c>
      <c r="L35" s="43" t="s">
        <v>74</v>
      </c>
      <c r="M35" s="45">
        <v>0.70833333333333337</v>
      </c>
      <c r="N35" s="107">
        <v>46208.213888888888</v>
      </c>
      <c r="O35" s="4"/>
      <c r="P35" s="4"/>
      <c r="Q35" s="4"/>
      <c r="R35" s="11"/>
      <c r="S35" s="11"/>
    </row>
    <row r="36" spans="1:19" ht="25.5" customHeight="1" x14ac:dyDescent="0.4">
      <c r="B36" s="31">
        <f t="shared" si="0"/>
        <v>32</v>
      </c>
      <c r="C36" s="32" t="s">
        <v>72</v>
      </c>
      <c r="D36" s="33">
        <f t="shared" si="3"/>
        <v>21.5</v>
      </c>
      <c r="E36" s="33">
        <v>353.2</v>
      </c>
      <c r="F36" s="66" t="s">
        <v>19</v>
      </c>
      <c r="G36" s="34"/>
      <c r="H36" s="34" t="s">
        <v>14</v>
      </c>
      <c r="I36" s="62" t="s">
        <v>75</v>
      </c>
      <c r="J36" s="62"/>
      <c r="K36" s="80" t="s">
        <v>95</v>
      </c>
      <c r="L36" s="35"/>
      <c r="M36" s="37"/>
      <c r="N36" s="38"/>
      <c r="O36" s="4"/>
      <c r="P36" s="4"/>
      <c r="Q36" s="4"/>
      <c r="R36" s="11"/>
      <c r="S36" s="11"/>
    </row>
    <row r="37" spans="1:19" ht="25.5" customHeight="1" x14ac:dyDescent="0.4">
      <c r="A37" s="10"/>
      <c r="B37" s="39">
        <f t="shared" si="0"/>
        <v>33</v>
      </c>
      <c r="C37" s="40" t="s">
        <v>54</v>
      </c>
      <c r="D37" s="74">
        <f t="shared" si="3"/>
        <v>1.4000000000000341</v>
      </c>
      <c r="E37" s="41">
        <v>354.6</v>
      </c>
      <c r="F37" s="42"/>
      <c r="G37" s="42"/>
      <c r="H37" s="42" t="s">
        <v>17</v>
      </c>
      <c r="I37" s="65"/>
      <c r="J37" s="65"/>
      <c r="K37" s="43" t="s">
        <v>76</v>
      </c>
      <c r="L37" s="43" t="s">
        <v>77</v>
      </c>
      <c r="M37" s="45">
        <v>0.73750000000000004</v>
      </c>
      <c r="N37" s="107">
        <v>46208.275000000001</v>
      </c>
      <c r="O37" s="4"/>
      <c r="P37" s="4"/>
      <c r="Q37" s="4"/>
      <c r="R37" s="11"/>
      <c r="S37" s="11"/>
    </row>
    <row r="38" spans="1:19" ht="25.5" customHeight="1" x14ac:dyDescent="0.4">
      <c r="B38" s="31">
        <f t="shared" si="0"/>
        <v>34</v>
      </c>
      <c r="C38" s="76" t="s">
        <v>54</v>
      </c>
      <c r="D38" s="33">
        <f t="shared" si="3"/>
        <v>0.59999999999996589</v>
      </c>
      <c r="E38" s="77">
        <v>355.2</v>
      </c>
      <c r="F38" s="57" t="s">
        <v>44</v>
      </c>
      <c r="G38" s="78" t="s">
        <v>28</v>
      </c>
      <c r="H38" s="78" t="s">
        <v>17</v>
      </c>
      <c r="I38" s="79" t="s">
        <v>78</v>
      </c>
      <c r="J38" s="79"/>
      <c r="K38" s="80" t="s">
        <v>97</v>
      </c>
      <c r="L38" s="83"/>
      <c r="M38" s="81"/>
      <c r="N38" s="82"/>
      <c r="O38" s="4"/>
      <c r="P38" s="4"/>
      <c r="Q38" s="4"/>
      <c r="R38" s="11"/>
      <c r="S38" s="11"/>
    </row>
    <row r="39" spans="1:19" ht="25.5" customHeight="1" x14ac:dyDescent="0.4">
      <c r="B39" s="31">
        <f t="shared" si="0"/>
        <v>35</v>
      </c>
      <c r="C39" s="76" t="s">
        <v>79</v>
      </c>
      <c r="D39" s="33">
        <f t="shared" si="3"/>
        <v>12.5</v>
      </c>
      <c r="E39" s="77">
        <v>367.7</v>
      </c>
      <c r="F39" s="57" t="s">
        <v>16</v>
      </c>
      <c r="G39" s="78" t="s">
        <v>28</v>
      </c>
      <c r="H39" s="78" t="s">
        <v>13</v>
      </c>
      <c r="I39" s="79"/>
      <c r="J39" s="79"/>
      <c r="K39" s="80" t="s">
        <v>98</v>
      </c>
      <c r="L39" s="80" t="s">
        <v>103</v>
      </c>
      <c r="M39" s="81"/>
      <c r="N39" s="82"/>
      <c r="O39" s="4"/>
      <c r="P39" s="4"/>
      <c r="Q39" s="4"/>
      <c r="R39" s="11"/>
      <c r="S39" s="11"/>
    </row>
    <row r="40" spans="1:19" ht="25.5" customHeight="1" x14ac:dyDescent="0.4">
      <c r="B40" s="31">
        <f t="shared" si="0"/>
        <v>36</v>
      </c>
      <c r="C40" s="76" t="s">
        <v>79</v>
      </c>
      <c r="D40" s="33">
        <f>E40-E38</f>
        <v>41.800000000000011</v>
      </c>
      <c r="E40" s="77">
        <v>397</v>
      </c>
      <c r="F40" s="57" t="s">
        <v>29</v>
      </c>
      <c r="G40" s="78" t="s">
        <v>28</v>
      </c>
      <c r="H40" s="78" t="s">
        <v>20</v>
      </c>
      <c r="I40" s="79" t="s">
        <v>80</v>
      </c>
      <c r="J40" s="79"/>
      <c r="K40" s="80" t="s">
        <v>99</v>
      </c>
      <c r="L40" s="83"/>
      <c r="M40" s="81"/>
      <c r="N40" s="82"/>
      <c r="O40" s="4"/>
      <c r="P40" s="4"/>
      <c r="Q40" s="4"/>
      <c r="R40" s="11"/>
      <c r="S40" s="11"/>
    </row>
    <row r="41" spans="1:19" ht="25.5" customHeight="1" x14ac:dyDescent="0.4">
      <c r="B41" s="31">
        <f t="shared" si="0"/>
        <v>37</v>
      </c>
      <c r="C41" s="76" t="s">
        <v>79</v>
      </c>
      <c r="D41" s="33">
        <f t="shared" si="3"/>
        <v>1.6000000000000227</v>
      </c>
      <c r="E41" s="77">
        <v>398.6</v>
      </c>
      <c r="F41" s="57" t="s">
        <v>29</v>
      </c>
      <c r="G41" s="78" t="s">
        <v>28</v>
      </c>
      <c r="H41" s="78" t="s">
        <v>20</v>
      </c>
      <c r="I41" s="79" t="s">
        <v>81</v>
      </c>
      <c r="J41" s="79"/>
      <c r="K41" s="80" t="s">
        <v>99</v>
      </c>
      <c r="L41" s="83"/>
      <c r="M41" s="81"/>
      <c r="N41" s="82"/>
      <c r="O41" s="4"/>
      <c r="P41" s="4"/>
      <c r="Q41" s="4"/>
      <c r="R41" s="11"/>
      <c r="S41" s="11"/>
    </row>
    <row r="42" spans="1:19" ht="25.5" customHeight="1" x14ac:dyDescent="0.4">
      <c r="A42" s="10"/>
      <c r="B42" s="49">
        <f t="shared" si="0"/>
        <v>38</v>
      </c>
      <c r="C42" s="96" t="s">
        <v>32</v>
      </c>
      <c r="D42" s="93">
        <f t="shared" si="3"/>
        <v>7.3999999999999773</v>
      </c>
      <c r="E42" s="97">
        <v>406</v>
      </c>
      <c r="F42" s="94"/>
      <c r="G42" s="98"/>
      <c r="H42" s="98" t="s">
        <v>21</v>
      </c>
      <c r="I42" s="99"/>
      <c r="J42" s="99"/>
      <c r="K42" s="100" t="s">
        <v>113</v>
      </c>
      <c r="L42" s="110" t="s">
        <v>82</v>
      </c>
      <c r="M42" s="101">
        <v>0.79722222222222228</v>
      </c>
      <c r="N42" s="108">
        <v>46208.416666666664</v>
      </c>
      <c r="O42" s="4"/>
      <c r="P42" s="4"/>
      <c r="Q42" s="4"/>
      <c r="R42" s="11"/>
      <c r="S42" s="11"/>
    </row>
    <row r="43" spans="1:19" ht="25.5" customHeight="1" x14ac:dyDescent="0.4">
      <c r="B43" s="31">
        <f t="shared" si="0"/>
        <v>39</v>
      </c>
      <c r="C43" s="76" t="s">
        <v>32</v>
      </c>
      <c r="D43" s="33">
        <f t="shared" si="3"/>
        <v>0.10000000000002274</v>
      </c>
      <c r="E43" s="77">
        <v>406.1</v>
      </c>
      <c r="F43" s="57" t="s">
        <v>44</v>
      </c>
      <c r="G43" s="78" t="s">
        <v>28</v>
      </c>
      <c r="H43" s="78" t="s">
        <v>20</v>
      </c>
      <c r="I43" s="79"/>
      <c r="J43" s="79"/>
      <c r="K43" s="80" t="s">
        <v>100</v>
      </c>
      <c r="L43" s="83"/>
      <c r="M43" s="81"/>
      <c r="N43" s="82"/>
      <c r="O43" s="4"/>
      <c r="P43" s="4"/>
      <c r="Q43" s="4"/>
      <c r="R43" s="11"/>
      <c r="S43" s="11"/>
    </row>
    <row r="44" spans="1:19" ht="25.5" customHeight="1" x14ac:dyDescent="0.4">
      <c r="B44" s="31">
        <f t="shared" si="0"/>
        <v>40</v>
      </c>
      <c r="C44" s="76" t="s">
        <v>30</v>
      </c>
      <c r="D44" s="33">
        <f t="shared" si="3"/>
        <v>0.19999999999998863</v>
      </c>
      <c r="E44" s="77">
        <v>406.3</v>
      </c>
      <c r="F44" s="57" t="s">
        <v>18</v>
      </c>
      <c r="G44" s="78" t="s">
        <v>28</v>
      </c>
      <c r="H44" s="78" t="s">
        <v>20</v>
      </c>
      <c r="I44" s="79"/>
      <c r="J44" s="79"/>
      <c r="K44" s="80" t="s">
        <v>27</v>
      </c>
      <c r="L44" s="80" t="s">
        <v>101</v>
      </c>
      <c r="M44" s="81"/>
      <c r="N44" s="82"/>
      <c r="O44" s="4"/>
      <c r="P44" s="4"/>
      <c r="Q44" s="4"/>
      <c r="R44" s="11"/>
      <c r="S44" s="11"/>
    </row>
    <row r="45" spans="1:19" ht="25.5" customHeight="1" x14ac:dyDescent="0.4">
      <c r="B45" s="31">
        <f t="shared" si="0"/>
        <v>41</v>
      </c>
      <c r="C45" s="76" t="s">
        <v>30</v>
      </c>
      <c r="D45" s="33">
        <f t="shared" si="3"/>
        <v>1.0999999999999659</v>
      </c>
      <c r="E45" s="77">
        <v>407.4</v>
      </c>
      <c r="F45" s="57" t="s">
        <v>29</v>
      </c>
      <c r="G45" s="78" t="s">
        <v>28</v>
      </c>
      <c r="H45" s="78" t="s">
        <v>20</v>
      </c>
      <c r="I45" s="79"/>
      <c r="J45" s="79"/>
      <c r="K45" s="80" t="s">
        <v>26</v>
      </c>
      <c r="L45" s="80" t="s">
        <v>122</v>
      </c>
      <c r="M45" s="81"/>
      <c r="N45" s="82"/>
      <c r="O45" s="4"/>
      <c r="P45" s="4"/>
      <c r="Q45" s="4"/>
      <c r="R45" s="11"/>
      <c r="S45" s="11"/>
    </row>
    <row r="46" spans="1:19" ht="60.75" customHeight="1" x14ac:dyDescent="0.4">
      <c r="A46" s="102"/>
      <c r="B46" s="103">
        <f t="shared" si="0"/>
        <v>42</v>
      </c>
      <c r="C46" s="67" t="s">
        <v>24</v>
      </c>
      <c r="D46" s="75">
        <f t="shared" si="3"/>
        <v>2.2000000000000455</v>
      </c>
      <c r="E46" s="84">
        <v>409.6</v>
      </c>
      <c r="F46" s="68"/>
      <c r="G46" s="68"/>
      <c r="H46" s="68" t="s">
        <v>21</v>
      </c>
      <c r="I46" s="69"/>
      <c r="J46" s="69"/>
      <c r="K46" s="70" t="s">
        <v>83</v>
      </c>
      <c r="L46" s="73" t="s">
        <v>112</v>
      </c>
      <c r="M46" s="71">
        <v>0.91666666666666663</v>
      </c>
      <c r="N46" s="109">
        <v>46208.458333333336</v>
      </c>
      <c r="O46" s="4"/>
      <c r="P46" s="4"/>
      <c r="Q46" s="4"/>
      <c r="R46" s="11"/>
      <c r="S46" s="11"/>
    </row>
  </sheetData>
  <phoneticPr fontId="18"/>
  <pageMargins left="0.39370078740157483" right="0" top="0" bottom="0" header="0" footer="0"/>
  <pageSetup paperSize="9" scale="35" fitToHeight="0" orientation="portrait" r:id="rId1"/>
  <headerFooter alignWithMargins="0"/>
  <colBreaks count="2" manualBreakCount="2">
    <brk id="13" max="48" man="1"/>
    <brk id="14" max="4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5C87394-3F56-4349-BEAC-C985E4B4B403}">
          <x14:formula1>
            <xm:f>リスト!$B$3:$B$10</xm:f>
          </x14:formula1>
          <xm:sqref>F4:F46</xm:sqref>
        </x14:dataValidation>
        <x14:dataValidation type="list" allowBlank="1" showInputMessage="1" showErrorMessage="1" xr:uid="{4F6B8AE4-F5B7-43B4-A30D-E2A5ED131F26}">
          <x14:formula1>
            <xm:f>リスト!$C$3:$C$10</xm:f>
          </x14:formula1>
          <xm:sqref>G4:G46</xm:sqref>
        </x14:dataValidation>
        <x14:dataValidation type="list" allowBlank="1" showInputMessage="1" showErrorMessage="1" xr:uid="{3D0F0EC2-B02A-49E9-80E7-97EFA10C42AB}">
          <x14:formula1>
            <xm:f>リスト!$D$3:$D$10</xm:f>
          </x14:formula1>
          <xm:sqref>H4:H46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5FBF-E89D-4CCB-9606-264BBA0305AB}">
  <dimension ref="B2:D10"/>
  <sheetViews>
    <sheetView workbookViewId="0">
      <selection activeCell="C16" sqref="C16"/>
    </sheetView>
  </sheetViews>
  <sheetFormatPr defaultRowHeight="18.75" x14ac:dyDescent="0.4"/>
  <sheetData>
    <row r="2" spans="2:4" x14ac:dyDescent="0.25">
      <c r="B2" s="89" t="s">
        <v>4</v>
      </c>
      <c r="C2" s="90" t="s">
        <v>5</v>
      </c>
      <c r="D2" s="90" t="s">
        <v>6</v>
      </c>
    </row>
    <row r="3" spans="2:4" x14ac:dyDescent="0.4">
      <c r="B3" s="91" t="s">
        <v>18</v>
      </c>
      <c r="C3" s="91" t="s">
        <v>28</v>
      </c>
      <c r="D3" s="91" t="s">
        <v>20</v>
      </c>
    </row>
    <row r="4" spans="2:4" x14ac:dyDescent="0.4">
      <c r="B4" s="91" t="s">
        <v>16</v>
      </c>
      <c r="C4" s="91"/>
      <c r="D4" s="91" t="s">
        <v>14</v>
      </c>
    </row>
    <row r="5" spans="2:4" x14ac:dyDescent="0.4">
      <c r="B5" s="91" t="s">
        <v>29</v>
      </c>
      <c r="C5" s="91"/>
      <c r="D5" s="91" t="s">
        <v>13</v>
      </c>
    </row>
    <row r="6" spans="2:4" x14ac:dyDescent="0.4">
      <c r="B6" s="91" t="s">
        <v>19</v>
      </c>
      <c r="C6" s="91"/>
      <c r="D6" s="91" t="s">
        <v>17</v>
      </c>
    </row>
    <row r="7" spans="2:4" x14ac:dyDescent="0.4">
      <c r="B7" s="91" t="s">
        <v>28</v>
      </c>
      <c r="C7" s="91"/>
      <c r="D7" s="91" t="s">
        <v>21</v>
      </c>
    </row>
    <row r="8" spans="2:4" x14ac:dyDescent="0.4">
      <c r="B8" s="91" t="s">
        <v>45</v>
      </c>
      <c r="C8" s="91"/>
      <c r="D8" s="91"/>
    </row>
    <row r="9" spans="2:4" x14ac:dyDescent="0.4">
      <c r="B9" s="91" t="s">
        <v>62</v>
      </c>
      <c r="C9" s="91"/>
      <c r="D9" s="91"/>
    </row>
    <row r="10" spans="2:4" x14ac:dyDescent="0.4">
      <c r="B10" s="91" t="s">
        <v>119</v>
      </c>
      <c r="C10" s="91"/>
      <c r="D10" s="91"/>
    </row>
  </sheetData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D A A B Q S w M E F A A C A A g A l H T N X P z + Y Y O l A A A A 9 g A A A B I A H A B D b 2 5 m a W c v U G F j a 2 F n Z S 5 4 b W w g o h g A K K A U A A A A A A A A A A A A A A A A A A A A A A A A A A A A h Y 8 x D o I w G I W v Q r r T F t R A y E 8 Z 3 I w k J C b G t a k V q l A M L Z a 7 O X g k r y B G U T f H 9 7 1 v e O 9 + v U E 2 N L V 3 k Z 1 R r U 5 R g C n y p B b t X u k y R b 0 9 + D H K G B R c n H g p v V H W J h n M P k W V t e e E E O c c d j P c d i U J K Q 3 I L l 9 v R C U b j j 6 y + i / 7 S h v L t Z C I w f Y 1 h o U 4 W M x x F M W Y A p k g 5 E p / h X D c + 2 x / I C z 7 2 v a d Z E f u r w o g U w T y / s A e U E s D B B Q A A g A I A J R 0 z V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U d M 1 c K I p H u A 4 A A A A R A A A A E w A c A E Z v c m 1 1 b G F z L 1 N l Y 3 R p b 2 4 x L m 0 g o h g A K K A U A A A A A A A A A A A A A A A A A A A A A A A A A A A A K 0 5 N L s n M z 1 M I h t C G 1 g B Q S w E C L Q A U A A I A C A C U d M 1 c / P 5 h g 6 U A A A D 2 A A A A E g A A A A A A A A A A A A A A A A A A A A A A Q 2 9 u Z m l n L 1 B h Y 2 t h Z 2 U u e G 1 s U E s B A i 0 A F A A C A A g A l H T N X F N y O C y b A A A A 4 Q A A A B M A A A A A A A A A A A A A A A A A 8 Q A A A F t D b 2 5 0 Z W 5 0 X 1 R 5 c G V z X S 5 4 b W x Q S w E C L Q A U A A I A C A C U d M 1 c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2 C y e T Z t R c E q I x b j B 2 D Z o i Q A A A A A C A A A A A A A Q Z g A A A A E A A C A A A A D D 4 O p s W N W k l 6 R o G G y Y h 6 2 u m i 1 W y K 4 Z Z 3 F n B 9 z 4 T k E 0 Y w A A A A A O g A A A A A I A A C A A A A D z G H T d B o F I E r X I d Z P O x U 7 x n + t v o 5 W V l U j A 9 d 9 9 Q u c Z 0 V A A A A C W z s J / 1 F b M j I Y n w 8 P O m K E n 1 i / h r p N W / F w M 4 q d E v e p 1 H L W m 3 p N I c V 0 C P / 3 C U W x i u D w n o Z h m z v i q e 7 h Q G G t 0 y t R 7 B F i I u R D U T l b f L G 8 H a 0 e G Y E A A A A B b Z U Q a J X O w w L Z c u / 3 S b M A 6 z 3 D U 0 p + Y K f H I M j g x e e / G g 5 N 3 I N S a + X j g Z j O u w 9 g j C B G J k 6 b H 5 R i Q g O u 6 q v m S G J V i < / D a t a M a s h u p > 
</file>

<file path=customXml/itemProps1.xml><?xml version="1.0" encoding="utf-8"?>
<ds:datastoreItem xmlns:ds="http://schemas.openxmlformats.org/officeDocument/2006/customXml" ds:itemID="{4EEB9FBF-1B6A-4B2C-8EF5-AB9EC7375B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長万部400</vt:lpstr>
      <vt:lpstr>リスト</vt:lpstr>
      <vt:lpstr>長万部400!Print_Area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中村悠太</dc:creator>
  <cp:lastModifiedBy>悠太 中村</cp:lastModifiedBy>
  <cp:lastPrinted>2026-05-31T08:12:18Z</cp:lastPrinted>
  <dcterms:created xsi:type="dcterms:W3CDTF">2023-07-18T23:22:14Z</dcterms:created>
  <dcterms:modified xsi:type="dcterms:W3CDTF">2026-06-14T04:15:57Z</dcterms:modified>
</cp:coreProperties>
</file>