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ima\Google ドライブ\AJH2026\BRM516\03_キューシート出走ガイド\"/>
    </mc:Choice>
  </mc:AlternateContent>
  <bookViews>
    <workbookView xWindow="0" yWindow="3675" windowWidth="7080" windowHeight="1770"/>
  </bookViews>
  <sheets>
    <sheet name="平取300" sheetId="1" r:id="rId1"/>
  </sheets>
  <externalReferences>
    <externalReference r:id="rId2"/>
  </externalReferences>
  <definedNames>
    <definedName name="■">[1]入力!#REF!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hidden="1">{"'06BRM325'!$A$4:$G$76"}</definedName>
    <definedName name="jjj" hidden="1">{"'06BRM325'!$A$4:$G$76"}</definedName>
    <definedName name="jjjj" hidden="1">{"'06BRM325'!$A$4:$G$76"}</definedName>
    <definedName name="s">[1]入力!#REF!</definedName>
    <definedName name="くくくくく" localSheetId="0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hidden="1">{"'06BRM325'!$A$4:$G$76"}</definedName>
  </definedNames>
  <calcPr calcId="152511"/>
</workbook>
</file>

<file path=xl/calcChain.xml><?xml version="1.0" encoding="utf-8"?>
<calcChain xmlns="http://schemas.openxmlformats.org/spreadsheetml/2006/main">
  <c r="B69" i="1" l="1"/>
  <c r="B68" i="1"/>
  <c r="B67" i="1"/>
  <c r="B66" i="1"/>
  <c r="B65" i="1"/>
  <c r="B64" i="1"/>
  <c r="B63" i="1"/>
  <c r="B62" i="1"/>
  <c r="B61" i="1"/>
  <c r="B60" i="1"/>
  <c r="B59" i="1"/>
  <c r="D61" i="1" l="1"/>
  <c r="D60" i="1"/>
  <c r="D62" i="1"/>
  <c r="D71" i="1" l="1"/>
  <c r="D70" i="1"/>
  <c r="D69" i="1"/>
  <c r="D68" i="1"/>
  <c r="D67" i="1"/>
  <c r="D66" i="1"/>
  <c r="D65" i="1"/>
  <c r="D64" i="1"/>
  <c r="D63" i="1"/>
  <c r="D59" i="1"/>
  <c r="D58" i="1"/>
  <c r="D57" i="1"/>
  <c r="D56" i="1"/>
  <c r="D55" i="1"/>
  <c r="D54" i="1"/>
  <c r="D53" i="1"/>
  <c r="D52" i="1"/>
  <c r="D51" i="1" l="1"/>
  <c r="D50" i="1"/>
  <c r="D38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D5" i="1"/>
  <c r="D6" i="1"/>
  <c r="D7" i="1"/>
  <c r="D8" i="1"/>
  <c r="D9" i="1"/>
  <c r="D10" i="1"/>
  <c r="D11" i="1"/>
  <c r="D12" i="1"/>
  <c r="D13" i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l="1"/>
  <c r="B50" i="1" s="1"/>
  <c r="B51" i="1" s="1"/>
  <c r="B52" i="1" s="1"/>
  <c r="B53" i="1" s="1"/>
  <c r="B54" i="1" s="1"/>
  <c r="B55" i="1" s="1"/>
  <c r="B56" i="1" s="1"/>
  <c r="B57" i="1" s="1"/>
  <c r="B58" i="1" l="1"/>
  <c r="B70" i="1"/>
  <c r="B71" i="1" s="1"/>
</calcChain>
</file>

<file path=xl/sharedStrings.xml><?xml version="1.0" encoding="utf-8"?>
<sst xmlns="http://schemas.openxmlformats.org/spreadsheetml/2006/main" count="457" uniqueCount="235">
  <si>
    <t xml:space="preserve"> </t>
    <phoneticPr fontId="4"/>
  </si>
  <si>
    <t>No.</t>
    <phoneticPr fontId="5"/>
  </si>
  <si>
    <t>交差</t>
    <rPh sb="0" eb="2">
      <t>コウサ</t>
    </rPh>
    <phoneticPr fontId="5"/>
  </si>
  <si>
    <t>信号</t>
    <rPh sb="0" eb="2">
      <t>シンゴウ</t>
    </rPh>
    <phoneticPr fontId="5"/>
  </si>
  <si>
    <t>進路</t>
    <rPh sb="0" eb="2">
      <t>シンロ</t>
    </rPh>
    <phoneticPr fontId="5"/>
  </si>
  <si>
    <t>道標(青看板)の方向</t>
    <phoneticPr fontId="4"/>
  </si>
  <si>
    <t>地点</t>
    <rPh sb="0" eb="2">
      <t>チテン</t>
    </rPh>
    <phoneticPr fontId="4"/>
  </si>
  <si>
    <t>ランドマーク・備考</t>
    <rPh sb="7" eb="9">
      <t>ビコウ</t>
    </rPh>
    <phoneticPr fontId="5"/>
  </si>
  <si>
    <t>左折</t>
    <rPh sb="0" eb="2">
      <t>サセツ</t>
    </rPh>
    <phoneticPr fontId="4"/>
  </si>
  <si>
    <t>右折</t>
    <rPh sb="0" eb="2">
      <t>ウセツ</t>
    </rPh>
    <phoneticPr fontId="4"/>
  </si>
  <si>
    <t>区間</t>
    <rPh sb="0" eb="2">
      <t>クカン</t>
    </rPh>
    <phoneticPr fontId="5"/>
  </si>
  <si>
    <t>積算</t>
    <rPh sb="0" eb="2">
      <t>セキサン</t>
    </rPh>
    <phoneticPr fontId="5"/>
  </si>
  <si>
    <t xml:space="preserve"> (R = 国道 ・ r =道道)</t>
    <phoneticPr fontId="5"/>
  </si>
  <si>
    <t xml:space="preserve">地点までの道路番号      </t>
    <rPh sb="0" eb="2">
      <t>チテン</t>
    </rPh>
    <rPh sb="5" eb="7">
      <t>ドウロ</t>
    </rPh>
    <rPh sb="7" eb="9">
      <t>バンゴウ</t>
    </rPh>
    <phoneticPr fontId="5"/>
  </si>
  <si>
    <t>地点までの</t>
    <rPh sb="0" eb="2">
      <t>チテン</t>
    </rPh>
    <phoneticPr fontId="4"/>
  </si>
  <si>
    <t>左側</t>
    <rPh sb="0" eb="2">
      <t>ヒダリガワ</t>
    </rPh>
    <phoneticPr fontId="4"/>
  </si>
  <si>
    <t>交差点名</t>
    <rPh sb="0" eb="3">
      <t>コウサテン</t>
    </rPh>
    <rPh sb="3" eb="4">
      <t>メイ</t>
    </rPh>
    <phoneticPr fontId="4"/>
  </si>
  <si>
    <t>(正面信号)</t>
    <phoneticPr fontId="4"/>
  </si>
  <si>
    <t>open</t>
    <phoneticPr fontId="4"/>
  </si>
  <si>
    <t>close</t>
    <phoneticPr fontId="4"/>
  </si>
  <si>
    <t>START丘珠ふれあいセンター</t>
    <rPh sb="5" eb="7">
      <t>オカダマ</t>
    </rPh>
    <phoneticPr fontId="4"/>
  </si>
  <si>
    <t>右側</t>
    <rPh sb="0" eb="2">
      <t>ミギガワ</t>
    </rPh>
    <phoneticPr fontId="4"/>
  </si>
  <si>
    <t>〇</t>
    <phoneticPr fontId="4"/>
  </si>
  <si>
    <t>市道</t>
    <rPh sb="0" eb="2">
      <t>シドウ</t>
    </rPh>
    <phoneticPr fontId="4"/>
  </si>
  <si>
    <t>町道</t>
    <rPh sb="0" eb="2">
      <t>チョウドウ</t>
    </rPh>
    <phoneticPr fontId="4"/>
  </si>
  <si>
    <t>×</t>
    <phoneticPr fontId="4"/>
  </si>
  <si>
    <t>門を出て右折</t>
    <rPh sb="0" eb="1">
      <t>モン</t>
    </rPh>
    <rPh sb="2" eb="3">
      <t>デ</t>
    </rPh>
    <rPh sb="4" eb="6">
      <t>ウセツ</t>
    </rPh>
    <phoneticPr fontId="4"/>
  </si>
  <si>
    <t>r1137</t>
    <phoneticPr fontId="4"/>
  </si>
  <si>
    <t>R275</t>
    <phoneticPr fontId="4"/>
  </si>
  <si>
    <t>r626</t>
    <phoneticPr fontId="4"/>
  </si>
  <si>
    <t>×</t>
    <phoneticPr fontId="4"/>
  </si>
  <si>
    <t>〇</t>
    <phoneticPr fontId="4"/>
  </si>
  <si>
    <t>×</t>
    <phoneticPr fontId="4"/>
  </si>
  <si>
    <t>r10</t>
    <phoneticPr fontId="4"/>
  </si>
  <si>
    <t>r258→市道</t>
    <rPh sb="5" eb="7">
      <t>シドウ</t>
    </rPh>
    <phoneticPr fontId="4"/>
  </si>
  <si>
    <t>×</t>
    <phoneticPr fontId="4"/>
  </si>
  <si>
    <t>市道→R337</t>
    <rPh sb="0" eb="2">
      <t>シドウ</t>
    </rPh>
    <phoneticPr fontId="4"/>
  </si>
  <si>
    <t>戸磯</t>
    <rPh sb="0" eb="2">
      <t>トイソ</t>
    </rPh>
    <phoneticPr fontId="4"/>
  </si>
  <si>
    <t>×</t>
    <phoneticPr fontId="4"/>
  </si>
  <si>
    <t>R36</t>
    <phoneticPr fontId="4"/>
  </si>
  <si>
    <t>r341</t>
    <phoneticPr fontId="4"/>
  </si>
  <si>
    <t>FINISH受付丘珠ふれあいセンター</t>
    <rPh sb="6" eb="8">
      <t>ウケツケ</t>
    </rPh>
    <rPh sb="8" eb="10">
      <t>オカダマ</t>
    </rPh>
    <phoneticPr fontId="4"/>
  </si>
  <si>
    <t xml:space="preserve">┼ </t>
    <phoneticPr fontId="4"/>
  </si>
  <si>
    <t xml:space="preserve">┬ </t>
    <phoneticPr fontId="4"/>
  </si>
  <si>
    <t xml:space="preserve">┼ </t>
    <phoneticPr fontId="4"/>
  </si>
  <si>
    <t>├</t>
    <phoneticPr fontId="4"/>
  </si>
  <si>
    <t>┤</t>
    <phoneticPr fontId="4"/>
  </si>
  <si>
    <t>Y</t>
    <phoneticPr fontId="4"/>
  </si>
  <si>
    <t>札幌 清田</t>
    <rPh sb="0" eb="2">
      <t>サッポロ</t>
    </rPh>
    <rPh sb="3" eb="5">
      <t>キヨタ</t>
    </rPh>
    <phoneticPr fontId="4"/>
  </si>
  <si>
    <t>東苗穂</t>
    <rPh sb="0" eb="1">
      <t>ヒガシ</t>
    </rPh>
    <rPh sb="1" eb="3">
      <t>ナエボ</t>
    </rPh>
    <phoneticPr fontId="4"/>
  </si>
  <si>
    <t>北37東27</t>
    <rPh sb="0" eb="1">
      <t>キタ</t>
    </rPh>
    <rPh sb="3" eb="4">
      <t>ヒガシ</t>
    </rPh>
    <phoneticPr fontId="4"/>
  </si>
  <si>
    <t>-</t>
    <phoneticPr fontId="4"/>
  </si>
  <si>
    <t>当別 月形</t>
    <rPh sb="0" eb="2">
      <t>トウベツ</t>
    </rPh>
    <rPh sb="3" eb="5">
      <t>ツキガタ</t>
    </rPh>
    <phoneticPr fontId="4"/>
  </si>
  <si>
    <t>東米里</t>
    <rPh sb="0" eb="1">
      <t>ヒガシ</t>
    </rPh>
    <rPh sb="1" eb="3">
      <t>ヨネサト</t>
    </rPh>
    <phoneticPr fontId="4"/>
  </si>
  <si>
    <t>北郷</t>
    <rPh sb="0" eb="2">
      <t>キタゴウ</t>
    </rPh>
    <phoneticPr fontId="4"/>
  </si>
  <si>
    <t>苫小牧 追分市街</t>
    <rPh sb="0" eb="3">
      <t>トマコマイ</t>
    </rPh>
    <rPh sb="4" eb="6">
      <t>オイワケ</t>
    </rPh>
    <rPh sb="6" eb="8">
      <t>シガイ</t>
    </rPh>
    <phoneticPr fontId="4"/>
  </si>
  <si>
    <t>苫小牧 早来</t>
    <rPh sb="0" eb="3">
      <t>トマコマイ</t>
    </rPh>
    <rPh sb="4" eb="6">
      <t>ハヤキタ</t>
    </rPh>
    <phoneticPr fontId="4"/>
  </si>
  <si>
    <t>厚真</t>
    <rPh sb="0" eb="2">
      <t>アツマ</t>
    </rPh>
    <phoneticPr fontId="4"/>
  </si>
  <si>
    <t>駒里</t>
    <rPh sb="0" eb="1">
      <t>コマ</t>
    </rPh>
    <rPh sb="1" eb="2">
      <t>サト</t>
    </rPh>
    <phoneticPr fontId="4"/>
  </si>
  <si>
    <t>高架下通ってから右折</t>
    <rPh sb="0" eb="2">
      <t>コウカ</t>
    </rPh>
    <rPh sb="2" eb="3">
      <t>シタ</t>
    </rPh>
    <rPh sb="3" eb="4">
      <t>トオ</t>
    </rPh>
    <rPh sb="8" eb="10">
      <t>ウセツ</t>
    </rPh>
    <phoneticPr fontId="4"/>
  </si>
  <si>
    <t>恵庭 島松</t>
    <rPh sb="0" eb="2">
      <t>エニワ</t>
    </rPh>
    <rPh sb="3" eb="5">
      <t>シママツ</t>
    </rPh>
    <phoneticPr fontId="4"/>
  </si>
  <si>
    <t>札幌 恵み野</t>
    <rPh sb="0" eb="2">
      <t>サッポロ</t>
    </rPh>
    <rPh sb="3" eb="4">
      <t>メグ</t>
    </rPh>
    <rPh sb="5" eb="6">
      <t>ノ</t>
    </rPh>
    <phoneticPr fontId="4"/>
  </si>
  <si>
    <t>左端のレーンは大曲工業団地方面に行ってしまうので注意</t>
    <rPh sb="0" eb="2">
      <t>ヒダリハシ</t>
    </rPh>
    <rPh sb="7" eb="9">
      <t>オオマガリ</t>
    </rPh>
    <rPh sb="9" eb="11">
      <t>コウギョウ</t>
    </rPh>
    <rPh sb="11" eb="13">
      <t>ダンチ</t>
    </rPh>
    <rPh sb="13" eb="15">
      <t>ホウメン</t>
    </rPh>
    <rPh sb="16" eb="17">
      <t>イ</t>
    </rPh>
    <rPh sb="24" eb="26">
      <t>チュウイ</t>
    </rPh>
    <phoneticPr fontId="4"/>
  </si>
  <si>
    <t>右側直進</t>
    <rPh sb="0" eb="2">
      <t>ミギガワ</t>
    </rPh>
    <rPh sb="2" eb="4">
      <t>チョクシン</t>
    </rPh>
    <phoneticPr fontId="4"/>
  </si>
  <si>
    <t>美しが丘1-5</t>
    <rPh sb="0" eb="1">
      <t>ウツク</t>
    </rPh>
    <rPh sb="3" eb="4">
      <t>オカ</t>
    </rPh>
    <phoneticPr fontId="4"/>
  </si>
  <si>
    <t>平岡</t>
    <rPh sb="0" eb="2">
      <t>ヒラオカ</t>
    </rPh>
    <phoneticPr fontId="4"/>
  </si>
  <si>
    <t>清田1-4</t>
    <rPh sb="0" eb="2">
      <t>キヨタ</t>
    </rPh>
    <phoneticPr fontId="4"/>
  </si>
  <si>
    <t>北野3-5</t>
    <rPh sb="0" eb="1">
      <t>キタ</t>
    </rPh>
    <rPh sb="1" eb="2">
      <t>ノ</t>
    </rPh>
    <phoneticPr fontId="4"/>
  </si>
  <si>
    <t>月寒</t>
    <rPh sb="0" eb="2">
      <t>ツキサム</t>
    </rPh>
    <phoneticPr fontId="4"/>
  </si>
  <si>
    <t>流通センター</t>
    <rPh sb="0" eb="2">
      <t>リュウツウ</t>
    </rPh>
    <phoneticPr fontId="4"/>
  </si>
  <si>
    <t>流通センター1</t>
    <rPh sb="0" eb="2">
      <t>リュウツウ</t>
    </rPh>
    <phoneticPr fontId="4"/>
  </si>
  <si>
    <t>札幌IC</t>
    <rPh sb="0" eb="2">
      <t>サッポロ</t>
    </rPh>
    <phoneticPr fontId="4"/>
  </si>
  <si>
    <t>北郷9-3</t>
    <rPh sb="0" eb="2">
      <t>キタゴウ</t>
    </rPh>
    <phoneticPr fontId="4"/>
  </si>
  <si>
    <t>左にSUZUKIガソリンスタンド</t>
    <rPh sb="0" eb="1">
      <t>ヒダリ</t>
    </rPh>
    <phoneticPr fontId="4"/>
  </si>
  <si>
    <t>左奥にきのとやファーム</t>
    <rPh sb="0" eb="2">
      <t>ヒダリオク</t>
    </rPh>
    <phoneticPr fontId="4"/>
  </si>
  <si>
    <t>左手前にセイコーマート、右奥にセカストOUTDOOR</t>
    <rPh sb="0" eb="3">
      <t>ヒダリテマエ</t>
    </rPh>
    <rPh sb="12" eb="14">
      <t>ミギオク</t>
    </rPh>
    <phoneticPr fontId="4"/>
  </si>
  <si>
    <t>札幌市東区東雁来９条２丁目</t>
    <phoneticPr fontId="4"/>
  </si>
  <si>
    <t>札幌市東区丘珠町</t>
    <phoneticPr fontId="4"/>
  </si>
  <si>
    <t>札幌市東区東雁来６条１丁目</t>
    <phoneticPr fontId="4"/>
  </si>
  <si>
    <t>千歳市協和</t>
    <rPh sb="0" eb="3">
      <t>チトセシ</t>
    </rPh>
    <rPh sb="3" eb="5">
      <t>キョウワ</t>
    </rPh>
    <phoneticPr fontId="4"/>
  </si>
  <si>
    <t>安平町追分緑が丘</t>
    <rPh sb="0" eb="3">
      <t>アビラチョウ</t>
    </rPh>
    <rPh sb="3" eb="5">
      <t>オイワケ</t>
    </rPh>
    <rPh sb="5" eb="6">
      <t>ミドリ</t>
    </rPh>
    <rPh sb="7" eb="8">
      <t>オカ</t>
    </rPh>
    <phoneticPr fontId="4"/>
  </si>
  <si>
    <t>安平町追分弥生</t>
    <rPh sb="0" eb="3">
      <t>アビラチョウ</t>
    </rPh>
    <rPh sb="3" eb="5">
      <t>オイワケ</t>
    </rPh>
    <rPh sb="5" eb="7">
      <t>ヤヨイ</t>
    </rPh>
    <phoneticPr fontId="4"/>
  </si>
  <si>
    <t>安平町早来北町</t>
    <rPh sb="5" eb="6">
      <t>キタ</t>
    </rPh>
    <phoneticPr fontId="4"/>
  </si>
  <si>
    <t>千歳市祝梅</t>
    <rPh sb="0" eb="2">
      <t>チトセ</t>
    </rPh>
    <rPh sb="2" eb="3">
      <t>シ</t>
    </rPh>
    <rPh sb="3" eb="4">
      <t>シュク</t>
    </rPh>
    <rPh sb="4" eb="5">
      <t>ウメ</t>
    </rPh>
    <phoneticPr fontId="4"/>
  </si>
  <si>
    <t>千歳市流通２丁目</t>
    <phoneticPr fontId="4"/>
  </si>
  <si>
    <t>千歳市根志越</t>
    <phoneticPr fontId="4"/>
  </si>
  <si>
    <t>千歳市清流１丁目</t>
    <phoneticPr fontId="4"/>
  </si>
  <si>
    <t>恵庭市戸磯</t>
    <rPh sb="0" eb="3">
      <t>エニワシ</t>
    </rPh>
    <rPh sb="3" eb="5">
      <t>トイソ</t>
    </rPh>
    <phoneticPr fontId="4"/>
  </si>
  <si>
    <t>北広島市輪厚</t>
    <rPh sb="0" eb="4">
      <t>キタヒロシマシ</t>
    </rPh>
    <rPh sb="4" eb="6">
      <t>ワッツ</t>
    </rPh>
    <phoneticPr fontId="4"/>
  </si>
  <si>
    <t>札幌市清里区美しが丘1条8丁目</t>
    <rPh sb="0" eb="3">
      <t>サッポロシ</t>
    </rPh>
    <rPh sb="3" eb="6">
      <t>キヨサトク</t>
    </rPh>
    <rPh sb="6" eb="7">
      <t>ウツク</t>
    </rPh>
    <rPh sb="9" eb="10">
      <t>オカ</t>
    </rPh>
    <rPh sb="11" eb="12">
      <t>ジョウ</t>
    </rPh>
    <rPh sb="13" eb="15">
      <t>チョウメ</t>
    </rPh>
    <phoneticPr fontId="4"/>
  </si>
  <si>
    <t>札幌市清田区平岡2条1丁目</t>
    <rPh sb="0" eb="3">
      <t>サッポロシ</t>
    </rPh>
    <rPh sb="3" eb="6">
      <t>キヨタク</t>
    </rPh>
    <rPh sb="6" eb="8">
      <t>ヒラオカ</t>
    </rPh>
    <rPh sb="9" eb="10">
      <t>ジョウ</t>
    </rPh>
    <rPh sb="11" eb="13">
      <t>チョウメ</t>
    </rPh>
    <phoneticPr fontId="4"/>
  </si>
  <si>
    <t>左手前にファッションセンターしまむら</t>
    <rPh sb="0" eb="1">
      <t>ヒダリ</t>
    </rPh>
    <rPh sb="1" eb="3">
      <t>テマエ</t>
    </rPh>
    <phoneticPr fontId="4"/>
  </si>
  <si>
    <t>札幌市清田区清田１条３丁目</t>
    <phoneticPr fontId="4"/>
  </si>
  <si>
    <t>札幌市清田区北野２条３丁目</t>
    <phoneticPr fontId="4"/>
  </si>
  <si>
    <t>札幌市白石区流通センター１丁目</t>
    <phoneticPr fontId="4"/>
  </si>
  <si>
    <t>札幌市白石区北郷９条３丁目</t>
    <phoneticPr fontId="4"/>
  </si>
  <si>
    <t>r273</t>
    <phoneticPr fontId="4"/>
  </si>
  <si>
    <t>市道→r600→市道</t>
    <rPh sb="0" eb="2">
      <t>シドウ</t>
    </rPh>
    <rPh sb="8" eb="10">
      <t>シドウ</t>
    </rPh>
    <phoneticPr fontId="4"/>
  </si>
  <si>
    <t>市道(北野通)</t>
    <rPh sb="0" eb="2">
      <t>シドウ</t>
    </rPh>
    <rPh sb="3" eb="5">
      <t>キタノ</t>
    </rPh>
    <rPh sb="5" eb="6">
      <t>ドオリ</t>
    </rPh>
    <phoneticPr fontId="4"/>
  </si>
  <si>
    <t>市道(清田通)</t>
    <rPh sb="0" eb="2">
      <t>シドウ</t>
    </rPh>
    <rPh sb="3" eb="5">
      <t>キヨタ</t>
    </rPh>
    <rPh sb="5" eb="6">
      <t>ドオリ</t>
    </rPh>
    <phoneticPr fontId="4"/>
  </si>
  <si>
    <t>R274</t>
    <phoneticPr fontId="4"/>
  </si>
  <si>
    <t>レシート取得後ブルべカードに時間を記入。コース復帰して市道を直進</t>
    <rPh sb="23" eb="25">
      <t>フッキ</t>
    </rPh>
    <rPh sb="27" eb="29">
      <t>シドウ</t>
    </rPh>
    <rPh sb="30" eb="32">
      <t>チョクシン</t>
    </rPh>
    <phoneticPr fontId="4"/>
  </si>
  <si>
    <t>2026BRM516 北海道300km平取</t>
    <rPh sb="19" eb="21">
      <t>ビラトリ</t>
    </rPh>
    <phoneticPr fontId="4"/>
  </si>
  <si>
    <t>2026年 5/16(日) 7:00スタート</t>
    <rPh sb="4" eb="5">
      <t>ネン</t>
    </rPh>
    <rPh sb="11" eb="12">
      <t>ニチ</t>
    </rPh>
    <phoneticPr fontId="7"/>
  </si>
  <si>
    <t>〇</t>
    <phoneticPr fontId="4"/>
  </si>
  <si>
    <t>×</t>
    <phoneticPr fontId="4"/>
  </si>
  <si>
    <t>左折直後├字路を右折</t>
    <rPh sb="0" eb="4">
      <t>サセツチョクゴ</t>
    </rPh>
    <rPh sb="5" eb="6">
      <t>ジ</t>
    </rPh>
    <rPh sb="6" eb="7">
      <t>ロ</t>
    </rPh>
    <rPh sb="8" eb="10">
      <t>ウセツ</t>
    </rPh>
    <phoneticPr fontId="4"/>
  </si>
  <si>
    <t>×</t>
    <phoneticPr fontId="4"/>
  </si>
  <si>
    <t xml:space="preserve">┬ </t>
    <phoneticPr fontId="4"/>
  </si>
  <si>
    <t>×</t>
    <phoneticPr fontId="4"/>
  </si>
  <si>
    <t>-</t>
    <phoneticPr fontId="4"/>
  </si>
  <si>
    <t>r226</t>
    <phoneticPr fontId="4"/>
  </si>
  <si>
    <t>〇</t>
    <phoneticPr fontId="4"/>
  </si>
  <si>
    <t xml:space="preserve">┬ </t>
    <phoneticPr fontId="4"/>
  </si>
  <si>
    <t>-</t>
    <phoneticPr fontId="4"/>
  </si>
  <si>
    <t>R234</t>
    <phoneticPr fontId="4"/>
  </si>
  <si>
    <t>┤</t>
    <phoneticPr fontId="4"/>
  </si>
  <si>
    <t xml:space="preserve">┬ </t>
    <phoneticPr fontId="4"/>
  </si>
  <si>
    <t>-</t>
    <phoneticPr fontId="4"/>
  </si>
  <si>
    <t>安平町早来瑞穂</t>
    <phoneticPr fontId="4"/>
  </si>
  <si>
    <t>┤</t>
    <phoneticPr fontId="4"/>
  </si>
  <si>
    <t>×</t>
    <phoneticPr fontId="4"/>
  </si>
  <si>
    <t>安平町早来緑丘</t>
    <phoneticPr fontId="4"/>
  </si>
  <si>
    <t>×</t>
    <phoneticPr fontId="4"/>
  </si>
  <si>
    <t>-</t>
    <phoneticPr fontId="4"/>
  </si>
  <si>
    <t>安平町早来守田</t>
    <phoneticPr fontId="4"/>
  </si>
  <si>
    <t>〇</t>
    <phoneticPr fontId="4"/>
  </si>
  <si>
    <t>〇</t>
    <phoneticPr fontId="4"/>
  </si>
  <si>
    <t>市道→r273</t>
    <rPh sb="0" eb="2">
      <t>シドウ</t>
    </rPh>
    <phoneticPr fontId="4"/>
  </si>
  <si>
    <t>FINISHセブンイレブン札幌北26条東21丁目店</t>
    <rPh sb="13" eb="15">
      <t>サッポロ</t>
    </rPh>
    <rPh sb="15" eb="16">
      <t>キタ</t>
    </rPh>
    <rPh sb="18" eb="19">
      <t>ジョウ</t>
    </rPh>
    <rPh sb="19" eb="20">
      <t>ヒガシ</t>
    </rPh>
    <rPh sb="22" eb="24">
      <t>チョウメ</t>
    </rPh>
    <rPh sb="24" eb="25">
      <t>ミセ</t>
    </rPh>
    <phoneticPr fontId="4"/>
  </si>
  <si>
    <t>江別 大麻</t>
    <rPh sb="0" eb="2">
      <t>エベツ</t>
    </rPh>
    <rPh sb="3" eb="5">
      <t>オオアサ</t>
    </rPh>
    <phoneticPr fontId="4"/>
  </si>
  <si>
    <t>r626</t>
    <phoneticPr fontId="4"/>
  </si>
  <si>
    <t>厚別</t>
    <rPh sb="0" eb="2">
      <t>アツベツ</t>
    </rPh>
    <phoneticPr fontId="4"/>
  </si>
  <si>
    <t>r864</t>
    <phoneticPr fontId="4"/>
  </si>
  <si>
    <t>〇</t>
    <phoneticPr fontId="4"/>
  </si>
  <si>
    <t>もみじ台</t>
    <rPh sb="3" eb="4">
      <t>ダイ</t>
    </rPh>
    <phoneticPr fontId="4"/>
  </si>
  <si>
    <t>厚別北3-3</t>
    <rPh sb="0" eb="2">
      <t>アツベツ</t>
    </rPh>
    <rPh sb="2" eb="3">
      <t>キタ</t>
    </rPh>
    <phoneticPr fontId="4"/>
  </si>
  <si>
    <t>R274</t>
    <phoneticPr fontId="4"/>
  </si>
  <si>
    <t>東共栄２</t>
    <rPh sb="0" eb="1">
      <t>ヒガシ</t>
    </rPh>
    <rPh sb="1" eb="3">
      <t>キョウエイ</t>
    </rPh>
    <phoneticPr fontId="4"/>
  </si>
  <si>
    <t>稲穂町東5</t>
    <rPh sb="0" eb="3">
      <t>イナホマチ</t>
    </rPh>
    <rPh sb="3" eb="4">
      <t>ヒガシ</t>
    </rPh>
    <phoneticPr fontId="4"/>
  </si>
  <si>
    <t>止まれ標識あり</t>
    <rPh sb="0" eb="1">
      <t>ト</t>
    </rPh>
    <rPh sb="3" eb="5">
      <t>ヒョウシキ</t>
    </rPh>
    <phoneticPr fontId="4"/>
  </si>
  <si>
    <t>r45</t>
    <phoneticPr fontId="4"/>
  </si>
  <si>
    <t>追分</t>
    <rPh sb="0" eb="2">
      <t>オイワケ</t>
    </rPh>
    <phoneticPr fontId="4"/>
  </si>
  <si>
    <t>r226</t>
    <phoneticPr fontId="4"/>
  </si>
  <si>
    <t>通過チェックA舞鶴スポーツ公園</t>
    <rPh sb="0" eb="2">
      <t>ツウカ</t>
    </rPh>
    <rPh sb="7" eb="9">
      <t>マイヅル</t>
    </rPh>
    <rPh sb="13" eb="15">
      <t>コウエン</t>
    </rPh>
    <phoneticPr fontId="4"/>
  </si>
  <si>
    <t>R337</t>
    <phoneticPr fontId="4"/>
  </si>
  <si>
    <t>新川 5km</t>
    <rPh sb="0" eb="2">
      <t>シンカワ</t>
    </rPh>
    <phoneticPr fontId="4"/>
  </si>
  <si>
    <t>通過チェックB支安平神社</t>
    <rPh sb="0" eb="2">
      <t>ツウカ</t>
    </rPh>
    <rPh sb="7" eb="8">
      <t>ササ</t>
    </rPh>
    <rPh sb="8" eb="12">
      <t>アビラジンジャ</t>
    </rPh>
    <phoneticPr fontId="4"/>
  </si>
  <si>
    <t>r10</t>
    <phoneticPr fontId="4"/>
  </si>
  <si>
    <t>r10→r59</t>
    <phoneticPr fontId="4"/>
  </si>
  <si>
    <t>穂別 平取</t>
    <rPh sb="0" eb="2">
      <t>ホベツ</t>
    </rPh>
    <rPh sb="3" eb="5">
      <t>ビラトリ</t>
    </rPh>
    <phoneticPr fontId="4"/>
  </si>
  <si>
    <t>r59</t>
    <phoneticPr fontId="4"/>
  </si>
  <si>
    <t>穂別市街</t>
    <rPh sb="0" eb="4">
      <t>ホベツシガイ</t>
    </rPh>
    <phoneticPr fontId="4"/>
  </si>
  <si>
    <t>┤</t>
    <phoneticPr fontId="4"/>
  </si>
  <si>
    <t>富良野 日高</t>
    <rPh sb="0" eb="3">
      <t>フラノ</t>
    </rPh>
    <rPh sb="4" eb="6">
      <t>ヒダカ</t>
    </rPh>
    <phoneticPr fontId="4"/>
  </si>
  <si>
    <t>貫気別</t>
    <rPh sb="0" eb="1">
      <t>ヌキ</t>
    </rPh>
    <rPh sb="1" eb="2">
      <t>キ</t>
    </rPh>
    <rPh sb="2" eb="3">
      <t>ベツ</t>
    </rPh>
    <phoneticPr fontId="4"/>
  </si>
  <si>
    <t>r797</t>
    <phoneticPr fontId="4"/>
  </si>
  <si>
    <t>通過チェックD新和郵便局</t>
    <rPh sb="0" eb="2">
      <t>ツウカ</t>
    </rPh>
    <rPh sb="7" eb="8">
      <t>シン</t>
    </rPh>
    <rPh sb="8" eb="9">
      <t>ワ</t>
    </rPh>
    <rPh sb="9" eb="12">
      <t>ユウビンキョク</t>
    </rPh>
    <phoneticPr fontId="4"/>
  </si>
  <si>
    <t>新日高 貫気別</t>
    <rPh sb="0" eb="3">
      <t>シンヒダカ</t>
    </rPh>
    <rPh sb="4" eb="5">
      <t>ヌキ</t>
    </rPh>
    <rPh sb="5" eb="6">
      <t>キ</t>
    </rPh>
    <rPh sb="6" eb="7">
      <t>ベツ</t>
    </rPh>
    <phoneticPr fontId="4"/>
  </si>
  <si>
    <t>r797→r71</t>
    <phoneticPr fontId="4"/>
  </si>
  <si>
    <t>苫小牧 沼ノ端</t>
    <rPh sb="0" eb="3">
      <t>トマコマイ</t>
    </rPh>
    <rPh sb="4" eb="5">
      <t>ヌマ</t>
    </rPh>
    <rPh sb="6" eb="7">
      <t>ハタ</t>
    </rPh>
    <phoneticPr fontId="4"/>
  </si>
  <si>
    <t>R235</t>
    <phoneticPr fontId="4"/>
  </si>
  <si>
    <t>厚賀町</t>
    <rPh sb="0" eb="3">
      <t>アツガチョウ</t>
    </rPh>
    <phoneticPr fontId="4"/>
  </si>
  <si>
    <t>厚真 E63日高道 むかわ市街</t>
    <rPh sb="0" eb="2">
      <t>アツマ</t>
    </rPh>
    <rPh sb="6" eb="9">
      <t>ヒダカドウ</t>
    </rPh>
    <rPh sb="13" eb="15">
      <t>シガイ</t>
    </rPh>
    <phoneticPr fontId="4"/>
  </si>
  <si>
    <t>r1046</t>
    <phoneticPr fontId="4"/>
  </si>
  <si>
    <t>上厚真</t>
    <rPh sb="0" eb="3">
      <t>カミアツマ</t>
    </rPh>
    <phoneticPr fontId="4"/>
  </si>
  <si>
    <t>町道</t>
    <phoneticPr fontId="4"/>
  </si>
  <si>
    <t>r287</t>
    <phoneticPr fontId="4"/>
  </si>
  <si>
    <t>遠浅</t>
    <rPh sb="0" eb="2">
      <t>トアサ</t>
    </rPh>
    <phoneticPr fontId="4"/>
  </si>
  <si>
    <t>r482</t>
    <phoneticPr fontId="4"/>
  </si>
  <si>
    <t>千歳14km</t>
    <rPh sb="0" eb="2">
      <t>チトセ</t>
    </rPh>
    <phoneticPr fontId="4"/>
  </si>
  <si>
    <t>レシート取得後ブルべカードに時間を記入。コース復帰してR235を直進</t>
    <rPh sb="23" eb="25">
      <t>フッキ</t>
    </rPh>
    <rPh sb="32" eb="34">
      <t>チョクシン</t>
    </rPh>
    <phoneticPr fontId="4"/>
  </si>
  <si>
    <t>レシート取得後ブルべカードに時間を記入。コース復帰して来た道を折り返し</t>
    <rPh sb="23" eb="25">
      <t>フッキ</t>
    </rPh>
    <rPh sb="27" eb="28">
      <t>キ</t>
    </rPh>
    <rPh sb="29" eb="30">
      <t>ミチ</t>
    </rPh>
    <rPh sb="31" eb="32">
      <t>オ</t>
    </rPh>
    <rPh sb="33" eb="34">
      <t>カエ</t>
    </rPh>
    <phoneticPr fontId="4"/>
  </si>
  <si>
    <t>レシート取得後ブルべカードに通過時間を記入。
ルート復帰後は市道を直進して速やかに丘珠ふれあいセンターへ戻ること。</t>
    <rPh sb="30" eb="32">
      <t>シドウ</t>
    </rPh>
    <rPh sb="37" eb="38">
      <t>スミ</t>
    </rPh>
    <rPh sb="41" eb="43">
      <t>オカダマ</t>
    </rPh>
    <rPh sb="52" eb="53">
      <t>モド</t>
    </rPh>
    <phoneticPr fontId="4"/>
  </si>
  <si>
    <t>指定のランドマークと自転車(またはブルべカード)の写真を撮影。</t>
    <phoneticPr fontId="4"/>
  </si>
  <si>
    <t>指定のランドマークと自転車(またはブルべカード)の写真を撮影。</t>
    <phoneticPr fontId="4"/>
  </si>
  <si>
    <t>r864→市道(もみじ台通)</t>
    <rPh sb="5" eb="7">
      <t>シドウ</t>
    </rPh>
    <rPh sb="11" eb="12">
      <t>ダイ</t>
    </rPh>
    <rPh sb="12" eb="13">
      <t>ドオリ</t>
    </rPh>
    <phoneticPr fontId="4"/>
  </si>
  <si>
    <t>市道(稲穂通)</t>
    <rPh sb="0" eb="2">
      <t>シドウ</t>
    </rPh>
    <rPh sb="3" eb="5">
      <t>イナホ</t>
    </rPh>
    <rPh sb="5" eb="6">
      <t>ドオ</t>
    </rPh>
    <phoneticPr fontId="4"/>
  </si>
  <si>
    <t>札幌市白石区東米里</t>
    <phoneticPr fontId="4"/>
  </si>
  <si>
    <t>江別市大麻桜木町</t>
    <phoneticPr fontId="4"/>
  </si>
  <si>
    <t>札幌市厚別区厚別北３条３丁目</t>
    <phoneticPr fontId="4"/>
  </si>
  <si>
    <t>札幌市厚別区もみじ台南７丁目</t>
    <phoneticPr fontId="4"/>
  </si>
  <si>
    <t>北広島市西の里</t>
    <phoneticPr fontId="4"/>
  </si>
  <si>
    <t>北広島市共栄</t>
    <rPh sb="4" eb="6">
      <t>キョウエイ</t>
    </rPh>
    <phoneticPr fontId="4"/>
  </si>
  <si>
    <t>北広島市稲穂町東４丁目</t>
    <phoneticPr fontId="4"/>
  </si>
  <si>
    <t>恵庭市林田</t>
    <phoneticPr fontId="4"/>
  </si>
  <si>
    <t>恵庭市漁太</t>
    <phoneticPr fontId="4"/>
  </si>
  <si>
    <t>長沼町東２線南</t>
    <phoneticPr fontId="4"/>
  </si>
  <si>
    <t>長沼町東</t>
    <phoneticPr fontId="4"/>
  </si>
  <si>
    <t>長沼町幌内</t>
    <phoneticPr fontId="4"/>
  </si>
  <si>
    <t>千歳市泉郷</t>
    <phoneticPr fontId="4"/>
  </si>
  <si>
    <t>千歳市幌加</t>
    <phoneticPr fontId="4"/>
  </si>
  <si>
    <t>厚真町本郷</t>
    <phoneticPr fontId="4"/>
  </si>
  <si>
    <t>厚真町新町</t>
    <phoneticPr fontId="4"/>
  </si>
  <si>
    <t>むかわ町穂別仁和</t>
    <phoneticPr fontId="4"/>
  </si>
  <si>
    <t>平取町幌毛志</t>
    <phoneticPr fontId="4"/>
  </si>
  <si>
    <t>平取町振内町</t>
    <rPh sb="3" eb="5">
      <t>フレナイ</t>
    </rPh>
    <rPh sb="5" eb="6">
      <t>チョウ</t>
    </rPh>
    <phoneticPr fontId="4"/>
  </si>
  <si>
    <t>日高町厚賀町</t>
    <phoneticPr fontId="4"/>
  </si>
  <si>
    <t>むかわ町洋光</t>
    <phoneticPr fontId="4"/>
  </si>
  <si>
    <t>むかわ町田浦</t>
    <phoneticPr fontId="4"/>
  </si>
  <si>
    <t>厚真町鹿沼</t>
    <phoneticPr fontId="4"/>
  </si>
  <si>
    <t>厚真町上野</t>
    <phoneticPr fontId="4"/>
  </si>
  <si>
    <t>厚真町上野</t>
    <phoneticPr fontId="4"/>
  </si>
  <si>
    <t>安平町遠浅</t>
    <phoneticPr fontId="4"/>
  </si>
  <si>
    <t>安平町早来新栄</t>
    <phoneticPr fontId="4"/>
  </si>
  <si>
    <t>札幌市東区北２４条東２１丁目</t>
    <phoneticPr fontId="4"/>
  </si>
  <si>
    <t>丘珠</t>
    <rPh sb="0" eb="2">
      <t>オカダマ</t>
    </rPh>
    <phoneticPr fontId="4"/>
  </si>
  <si>
    <t>市道(苗穂・丘珠通)</t>
    <rPh sb="0" eb="2">
      <t>シドウ</t>
    </rPh>
    <rPh sb="3" eb="5">
      <t>ナエボ</t>
    </rPh>
    <rPh sb="6" eb="8">
      <t>オカダマ</t>
    </rPh>
    <rPh sb="8" eb="9">
      <t>ドオ</t>
    </rPh>
    <phoneticPr fontId="4"/>
  </si>
  <si>
    <t>北23東20</t>
    <rPh sb="0" eb="1">
      <t>キタ</t>
    </rPh>
    <rPh sb="3" eb="4">
      <t>ヒガシ</t>
    </rPh>
    <phoneticPr fontId="4"/>
  </si>
  <si>
    <t>右奥にザ・ビッグ、左奥に北海道銀行</t>
    <rPh sb="0" eb="1">
      <t>ミギ</t>
    </rPh>
    <rPh sb="1" eb="2">
      <t>オク</t>
    </rPh>
    <rPh sb="9" eb="10">
      <t>ヒダリ</t>
    </rPh>
    <rPh sb="10" eb="11">
      <t>オク</t>
    </rPh>
    <rPh sb="12" eb="15">
      <t>ホッカイドウ</t>
    </rPh>
    <rPh sb="15" eb="17">
      <t>ギンコウ</t>
    </rPh>
    <phoneticPr fontId="4"/>
  </si>
  <si>
    <t>日出4:11 日没18:52</t>
    <rPh sb="0" eb="1">
      <t>ヒ</t>
    </rPh>
    <rPh sb="1" eb="2">
      <t>デ</t>
    </rPh>
    <rPh sb="7" eb="9">
      <t>ニチボツ</t>
    </rPh>
    <phoneticPr fontId="4"/>
  </si>
  <si>
    <t>r933→町道</t>
    <rPh sb="5" eb="7">
      <t>チョウドウ</t>
    </rPh>
    <phoneticPr fontId="4"/>
  </si>
  <si>
    <t>r74→r131</t>
    <phoneticPr fontId="4"/>
  </si>
  <si>
    <t>R237</t>
    <phoneticPr fontId="4"/>
  </si>
  <si>
    <t>R237</t>
    <phoneticPr fontId="4"/>
  </si>
  <si>
    <t>r71→r208</t>
    <phoneticPr fontId="4"/>
  </si>
  <si>
    <t>r74</t>
    <phoneticPr fontId="4"/>
  </si>
  <si>
    <t>直進</t>
    <rPh sb="0" eb="2">
      <t>チョクシン</t>
    </rPh>
    <phoneticPr fontId="4"/>
  </si>
  <si>
    <t>R234を横断</t>
    <rPh sb="5" eb="7">
      <t>オウダン</t>
    </rPh>
    <phoneticPr fontId="4"/>
  </si>
  <si>
    <t>PC1セイコーマート振内店</t>
    <rPh sb="10" eb="12">
      <t>フレナイ</t>
    </rPh>
    <rPh sb="12" eb="13">
      <t>ミセ</t>
    </rPh>
    <phoneticPr fontId="4"/>
  </si>
  <si>
    <t>PC2セブンイレブン日高門別インター店</t>
    <rPh sb="10" eb="14">
      <t>ヒダカモンベツ</t>
    </rPh>
    <rPh sb="18" eb="19">
      <t>ミセ</t>
    </rPh>
    <phoneticPr fontId="4"/>
  </si>
  <si>
    <t>PC3セブンイレブン千歳寿店</t>
    <rPh sb="10" eb="12">
      <t>チトセ</t>
    </rPh>
    <rPh sb="12" eb="13">
      <t>コトブキ</t>
    </rPh>
    <rPh sb="13" eb="14">
      <t>ミセ</t>
    </rPh>
    <phoneticPr fontId="4"/>
  </si>
  <si>
    <t>17/00:24</t>
    <phoneticPr fontId="4"/>
  </si>
  <si>
    <t>17/03:00</t>
    <phoneticPr fontId="4"/>
  </si>
  <si>
    <t>17/03:30</t>
    <phoneticPr fontId="4"/>
  </si>
  <si>
    <t>ブルべカード必要事項に全て記入していることを確認して受付。BRM完走メダル購入希望者は1000円をご用意ください。受付時間：18:00-4:00。早くゴールした方は開設までお待ちください。</t>
    <phoneticPr fontId="4"/>
  </si>
  <si>
    <t>通過チェックC似湾郵便局</t>
    <rPh sb="0" eb="2">
      <t>ツウカ</t>
    </rPh>
    <rPh sb="7" eb="8">
      <t>ニ</t>
    </rPh>
    <rPh sb="8" eb="9">
      <t>ワン</t>
    </rPh>
    <rPh sb="9" eb="12">
      <t>ユウビンキョク</t>
    </rPh>
    <phoneticPr fontId="4"/>
  </si>
  <si>
    <t>道成左</t>
    <rPh sb="0" eb="2">
      <t>ミチナリ</t>
    </rPh>
    <rPh sb="2" eb="3">
      <t>ヒダリ</t>
    </rPh>
    <phoneticPr fontId="4"/>
  </si>
  <si>
    <t>恵庭市街</t>
    <rPh sb="0" eb="2">
      <t>エニワ</t>
    </rPh>
    <rPh sb="2" eb="4">
      <t>シガイ</t>
    </rPh>
    <phoneticPr fontId="4"/>
  </si>
  <si>
    <t>札幌 大曲</t>
    <rPh sb="0" eb="2">
      <t>サッポロ</t>
    </rPh>
    <rPh sb="3" eb="5">
      <t>オオマガリ</t>
    </rPh>
    <phoneticPr fontId="4"/>
  </si>
  <si>
    <t>恵庭市北柏木町</t>
    <phoneticPr fontId="4"/>
  </si>
  <si>
    <t>恵庭市桜森</t>
    <phoneticPr fontId="4"/>
  </si>
  <si>
    <t>R36(側道)</t>
    <rPh sb="4" eb="6">
      <t>ソクドウ</t>
    </rPh>
    <phoneticPr fontId="4"/>
  </si>
  <si>
    <t>R36(側道)→R36</t>
    <phoneticPr fontId="4"/>
  </si>
  <si>
    <t>ver.2.0.5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</si>
</sst>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);[Red]\(0.0\)"/>
    <numFmt numFmtId="178" formatCode="hh:mm"/>
  </numFmts>
  <fonts count="33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PｺﾞｼｯｸE"/>
      <family val="3"/>
      <charset val="128"/>
    </font>
    <font>
      <sz val="12"/>
      <name val="HGPｺﾞｼｯｸE"/>
      <family val="3"/>
      <charset val="128"/>
    </font>
    <font>
      <u/>
      <sz val="9"/>
      <name val="ＭＳ Ｐゴシック"/>
      <family val="3"/>
      <charset val="128"/>
    </font>
    <font>
      <sz val="10"/>
      <name val="Century"/>
      <family val="1"/>
    </font>
    <font>
      <b/>
      <sz val="10"/>
      <name val="Century"/>
      <family val="1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Century"/>
      <family val="1"/>
    </font>
    <font>
      <sz val="11"/>
      <color theme="1"/>
      <name val="Century"/>
      <family val="1"/>
    </font>
    <font>
      <b/>
      <sz val="10"/>
      <color indexed="8"/>
      <name val="メイリオ"/>
      <family val="3"/>
      <charset val="128"/>
    </font>
    <font>
      <sz val="11"/>
      <color indexed="8"/>
      <name val="Calibri"/>
      <family val="2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0" borderId="0"/>
  </cellStyleXfs>
  <cellXfs count="138">
    <xf numFmtId="0" fontId="0" fillId="0" borderId="0" xfId="0">
      <alignment vertical="center"/>
    </xf>
    <xf numFmtId="0" fontId="3" fillId="0" borderId="0" xfId="3" applyFont="1" applyBorder="1">
      <alignment vertical="center"/>
    </xf>
    <xf numFmtId="0" fontId="2" fillId="0" borderId="0" xfId="3" applyFont="1" applyBorder="1">
      <alignment vertical="center"/>
    </xf>
    <xf numFmtId="0" fontId="10" fillId="0" borderId="0" xfId="3" applyFont="1" applyFill="1" applyBorder="1">
      <alignment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>
      <alignment vertical="center"/>
    </xf>
    <xf numFmtId="0" fontId="2" fillId="0" borderId="0" xfId="3" applyFont="1" applyFill="1" applyAlignment="1">
      <alignment vertical="center"/>
    </xf>
    <xf numFmtId="0" fontId="12" fillId="0" borderId="0" xfId="3" applyFont="1">
      <alignment vertical="center"/>
    </xf>
    <xf numFmtId="0" fontId="13" fillId="0" borderId="0" xfId="1" applyFont="1" applyAlignment="1" applyProtection="1"/>
    <xf numFmtId="14" fontId="9" fillId="0" borderId="0" xfId="3" applyNumberFormat="1" applyFont="1" applyAlignment="1">
      <alignment horizontal="right"/>
    </xf>
    <xf numFmtId="178" fontId="14" fillId="2" borderId="7" xfId="3" applyNumberFormat="1" applyFont="1" applyFill="1" applyBorder="1" applyAlignment="1">
      <alignment vertical="center"/>
    </xf>
    <xf numFmtId="178" fontId="14" fillId="2" borderId="5" xfId="3" applyNumberFormat="1" applyFont="1" applyFill="1" applyBorder="1" applyAlignment="1">
      <alignment vertical="center"/>
    </xf>
    <xf numFmtId="178" fontId="14" fillId="0" borderId="1" xfId="3" applyNumberFormat="1" applyFont="1" applyFill="1" applyBorder="1" applyAlignment="1">
      <alignment vertical="center"/>
    </xf>
    <xf numFmtId="178" fontId="14" fillId="0" borderId="6" xfId="3" applyNumberFormat="1" applyFont="1" applyFill="1" applyBorder="1" applyAlignment="1">
      <alignment vertical="center"/>
    </xf>
    <xf numFmtId="178" fontId="14" fillId="4" borderId="1" xfId="3" applyNumberFormat="1" applyFont="1" applyFill="1" applyBorder="1" applyAlignment="1">
      <alignment vertical="center"/>
    </xf>
    <xf numFmtId="178" fontId="14" fillId="4" borderId="6" xfId="3" applyNumberFormat="1" applyFont="1" applyFill="1" applyBorder="1" applyAlignment="1">
      <alignment vertical="center"/>
    </xf>
    <xf numFmtId="0" fontId="16" fillId="0" borderId="12" xfId="3" applyFont="1" applyFill="1" applyBorder="1" applyAlignment="1">
      <alignment vertical="center" shrinkToFit="1"/>
    </xf>
    <xf numFmtId="0" fontId="17" fillId="0" borderId="0" xfId="3" applyFont="1" applyAlignment="1">
      <alignment vertical="center"/>
    </xf>
    <xf numFmtId="0" fontId="19" fillId="2" borderId="7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vertical="center"/>
    </xf>
    <xf numFmtId="0" fontId="16" fillId="3" borderId="1" xfId="3" applyFont="1" applyFill="1" applyBorder="1" applyAlignment="1">
      <alignment vertical="center"/>
    </xf>
    <xf numFmtId="0" fontId="20" fillId="3" borderId="1" xfId="3" applyFont="1" applyFill="1" applyBorder="1" applyAlignment="1">
      <alignment vertical="center"/>
    </xf>
    <xf numFmtId="0" fontId="16" fillId="0" borderId="1" xfId="2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22" fillId="0" borderId="0" xfId="3" applyFont="1" applyAlignment="1">
      <alignment horizontal="center"/>
    </xf>
    <xf numFmtId="0" fontId="22" fillId="0" borderId="0" xfId="3" applyFont="1">
      <alignment vertical="center"/>
    </xf>
    <xf numFmtId="0" fontId="21" fillId="0" borderId="0" xfId="3" applyFont="1" applyAlignment="1">
      <alignment vertical="center"/>
    </xf>
    <xf numFmtId="0" fontId="16" fillId="0" borderId="0" xfId="3" applyFont="1">
      <alignment vertical="center"/>
    </xf>
    <xf numFmtId="0" fontId="18" fillId="0" borderId="0" xfId="3" applyFont="1" applyBorder="1" applyAlignment="1">
      <alignment vertical="center"/>
    </xf>
    <xf numFmtId="176" fontId="18" fillId="3" borderId="23" xfId="3" applyNumberFormat="1" applyFont="1" applyFill="1" applyBorder="1" applyAlignment="1">
      <alignment horizontal="center" vertical="center" wrapText="1"/>
    </xf>
    <xf numFmtId="176" fontId="18" fillId="3" borderId="24" xfId="3" applyNumberFormat="1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vertical="center" wrapText="1"/>
    </xf>
    <xf numFmtId="0" fontId="16" fillId="0" borderId="12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 wrapText="1"/>
    </xf>
    <xf numFmtId="0" fontId="16" fillId="3" borderId="13" xfId="3" applyFont="1" applyFill="1" applyBorder="1" applyAlignment="1">
      <alignment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19" fillId="0" borderId="0" xfId="3" applyFont="1" applyFill="1" applyBorder="1">
      <alignment vertical="center"/>
    </xf>
    <xf numFmtId="0" fontId="19" fillId="0" borderId="0" xfId="3" applyFont="1" applyFill="1" applyAlignment="1">
      <alignment horizontal="center"/>
    </xf>
    <xf numFmtId="0" fontId="19" fillId="0" borderId="0" xfId="3" applyFont="1" applyFill="1" applyAlignment="1">
      <alignment vertical="center"/>
    </xf>
    <xf numFmtId="0" fontId="19" fillId="0" borderId="0" xfId="3" applyFont="1" applyFill="1">
      <alignment vertical="center"/>
    </xf>
    <xf numFmtId="0" fontId="19" fillId="0" borderId="0" xfId="3" applyFont="1" applyFill="1" applyBorder="1" applyAlignment="1">
      <alignment horizontal="left" vertical="center"/>
    </xf>
    <xf numFmtId="0" fontId="25" fillId="3" borderId="4" xfId="3" applyFont="1" applyFill="1" applyBorder="1" applyAlignment="1">
      <alignment horizontal="left" vertical="center" wrapText="1"/>
    </xf>
    <xf numFmtId="0" fontId="25" fillId="3" borderId="3" xfId="3" applyFont="1" applyFill="1" applyBorder="1" applyAlignment="1">
      <alignment vertical="center" wrapText="1"/>
    </xf>
    <xf numFmtId="0" fontId="19" fillId="2" borderId="7" xfId="3" applyFont="1" applyFill="1" applyBorder="1" applyAlignment="1">
      <alignment vertical="center" shrinkToFit="1"/>
    </xf>
    <xf numFmtId="0" fontId="16" fillId="0" borderId="11" xfId="3" applyFont="1" applyFill="1" applyBorder="1" applyAlignment="1">
      <alignment vertical="center" shrinkToFit="1"/>
    </xf>
    <xf numFmtId="0" fontId="16" fillId="0" borderId="1" xfId="3" applyFont="1" applyFill="1" applyBorder="1" applyAlignment="1">
      <alignment vertical="center" shrinkToFit="1"/>
    </xf>
    <xf numFmtId="0" fontId="16" fillId="3" borderId="1" xfId="3" applyFont="1" applyFill="1" applyBorder="1" applyAlignment="1">
      <alignment vertical="center" shrinkToFit="1"/>
    </xf>
    <xf numFmtId="0" fontId="19" fillId="0" borderId="0" xfId="3" applyFont="1" applyBorder="1">
      <alignment vertical="center"/>
    </xf>
    <xf numFmtId="176" fontId="18" fillId="0" borderId="2" xfId="3" applyNumberFormat="1" applyFont="1" applyBorder="1" applyAlignment="1">
      <alignment horizontal="center" vertical="center" wrapText="1"/>
    </xf>
    <xf numFmtId="0" fontId="19" fillId="0" borderId="0" xfId="3" applyFont="1">
      <alignment vertical="center"/>
    </xf>
    <xf numFmtId="0" fontId="24" fillId="0" borderId="13" xfId="3" applyFont="1" applyFill="1" applyBorder="1" applyAlignment="1">
      <alignment vertical="center" wrapText="1"/>
    </xf>
    <xf numFmtId="0" fontId="24" fillId="3" borderId="13" xfId="3" applyFont="1" applyFill="1" applyBorder="1" applyAlignment="1">
      <alignment vertical="center" wrapText="1"/>
    </xf>
    <xf numFmtId="177" fontId="27" fillId="3" borderId="1" xfId="3" applyNumberFormat="1" applyFont="1" applyFill="1" applyBorder="1" applyAlignment="1">
      <alignment vertical="center" shrinkToFit="1"/>
    </xf>
    <xf numFmtId="0" fontId="16" fillId="2" borderId="8" xfId="3" applyFont="1" applyFill="1" applyBorder="1" applyAlignment="1">
      <alignment vertical="center" shrinkToFit="1"/>
    </xf>
    <xf numFmtId="176" fontId="18" fillId="0" borderId="31" xfId="3" applyNumberFormat="1" applyFont="1" applyBorder="1" applyAlignment="1">
      <alignment horizontal="center" vertical="center" wrapText="1"/>
    </xf>
    <xf numFmtId="176" fontId="28" fillId="0" borderId="1" xfId="4" applyNumberFormat="1" applyFont="1" applyBorder="1">
      <alignment vertical="center"/>
    </xf>
    <xf numFmtId="176" fontId="28" fillId="0" borderId="1" xfId="4" applyNumberFormat="1" applyFont="1" applyFill="1" applyBorder="1">
      <alignment vertical="center"/>
    </xf>
    <xf numFmtId="0" fontId="2" fillId="0" borderId="0" xfId="3" applyFont="1" applyFill="1" applyAlignment="1">
      <alignment horizontal="center"/>
    </xf>
    <xf numFmtId="0" fontId="23" fillId="2" borderId="9" xfId="3" applyFont="1" applyFill="1" applyBorder="1" applyAlignment="1">
      <alignment horizontal="left" vertical="center"/>
    </xf>
    <xf numFmtId="0" fontId="16" fillId="5" borderId="1" xfId="3" applyFont="1" applyFill="1" applyBorder="1" applyAlignment="1">
      <alignment vertical="center" shrinkToFit="1"/>
    </xf>
    <xf numFmtId="176" fontId="28" fillId="5" borderId="1" xfId="4" applyNumberFormat="1" applyFont="1" applyFill="1" applyBorder="1">
      <alignment vertical="center"/>
    </xf>
    <xf numFmtId="0" fontId="16" fillId="5" borderId="1" xfId="3" applyFont="1" applyFill="1" applyBorder="1" applyAlignme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vertical="center" shrinkToFit="1"/>
    </xf>
    <xf numFmtId="176" fontId="28" fillId="6" borderId="1" xfId="4" applyNumberFormat="1" applyFont="1" applyFill="1" applyBorder="1">
      <alignment vertical="center"/>
    </xf>
    <xf numFmtId="0" fontId="16" fillId="6" borderId="1" xfId="3" applyFont="1" applyFill="1" applyBorder="1" applyAlignment="1">
      <alignment vertical="center"/>
    </xf>
    <xf numFmtId="0" fontId="20" fillId="6" borderId="1" xfId="3" applyFont="1" applyFill="1" applyBorder="1" applyAlignment="1">
      <alignment vertical="center"/>
    </xf>
    <xf numFmtId="0" fontId="23" fillId="6" borderId="13" xfId="3" applyFont="1" applyFill="1" applyBorder="1" applyAlignment="1">
      <alignment vertical="center" wrapText="1"/>
    </xf>
    <xf numFmtId="0" fontId="23" fillId="5" borderId="12" xfId="3" applyFont="1" applyFill="1" applyBorder="1" applyAlignment="1">
      <alignment horizontal="left" vertical="center"/>
    </xf>
    <xf numFmtId="0" fontId="16" fillId="3" borderId="12" xfId="3" applyFont="1" applyFill="1" applyBorder="1" applyAlignment="1">
      <alignment horizontal="left" vertical="center"/>
    </xf>
    <xf numFmtId="0" fontId="16" fillId="6" borderId="13" xfId="3" applyFont="1" applyFill="1" applyBorder="1" applyAlignment="1">
      <alignment vertical="center" wrapText="1"/>
    </xf>
    <xf numFmtId="0" fontId="16" fillId="4" borderId="1" xfId="3" applyFont="1" applyFill="1" applyBorder="1" applyAlignment="1">
      <alignment vertical="center" shrinkToFit="1"/>
    </xf>
    <xf numFmtId="176" fontId="28" fillId="4" borderId="1" xfId="4" applyNumberFormat="1" applyFont="1" applyFill="1" applyBorder="1">
      <alignment vertical="center"/>
    </xf>
    <xf numFmtId="0" fontId="16" fillId="4" borderId="1" xfId="3" applyFont="1" applyFill="1" applyBorder="1" applyAlignment="1">
      <alignment vertical="center"/>
    </xf>
    <xf numFmtId="0" fontId="16" fillId="4" borderId="1" xfId="3" applyFont="1" applyFill="1" applyBorder="1" applyAlignment="1">
      <alignment horizontal="center" vertical="center"/>
    </xf>
    <xf numFmtId="0" fontId="23" fillId="4" borderId="12" xfId="3" applyFont="1" applyFill="1" applyBorder="1" applyAlignment="1">
      <alignment vertical="center" shrinkToFit="1"/>
    </xf>
    <xf numFmtId="177" fontId="27" fillId="4" borderId="1" xfId="3" applyNumberFormat="1" applyFont="1" applyFill="1" applyBorder="1" applyAlignment="1">
      <alignment vertical="center" shrinkToFit="1"/>
    </xf>
    <xf numFmtId="0" fontId="16" fillId="6" borderId="12" xfId="3" applyFont="1" applyFill="1" applyBorder="1" applyAlignment="1">
      <alignment horizontal="left" vertical="center"/>
    </xf>
    <xf numFmtId="0" fontId="16" fillId="5" borderId="11" xfId="3" applyFont="1" applyFill="1" applyBorder="1" applyAlignment="1">
      <alignment vertical="center" shrinkToFit="1"/>
    </xf>
    <xf numFmtId="178" fontId="14" fillId="5" borderId="1" xfId="3" applyNumberFormat="1" applyFont="1" applyFill="1" applyBorder="1" applyAlignment="1">
      <alignment vertical="center"/>
    </xf>
    <xf numFmtId="178" fontId="14" fillId="5" borderId="6" xfId="3" applyNumberFormat="1" applyFont="1" applyFill="1" applyBorder="1" applyAlignment="1">
      <alignment vertical="center"/>
    </xf>
    <xf numFmtId="0" fontId="23" fillId="2" borderId="10" xfId="3" applyFont="1" applyFill="1" applyBorder="1" applyAlignment="1">
      <alignment vertical="center" wrapText="1"/>
    </xf>
    <xf numFmtId="0" fontId="16" fillId="4" borderId="11" xfId="3" applyFont="1" applyFill="1" applyBorder="1" applyAlignment="1">
      <alignment vertical="center" shrinkToFit="1"/>
    </xf>
    <xf numFmtId="0" fontId="16" fillId="6" borderId="1" xfId="3" applyFont="1" applyFill="1" applyBorder="1" applyAlignment="1">
      <alignment horizontal="center" vertical="center"/>
    </xf>
    <xf numFmtId="0" fontId="29" fillId="6" borderId="13" xfId="3" applyFont="1" applyFill="1" applyBorder="1" applyAlignment="1">
      <alignment vertical="center" wrapText="1"/>
    </xf>
    <xf numFmtId="0" fontId="29" fillId="6" borderId="13" xfId="3" applyFont="1" applyFill="1" applyBorder="1" applyAlignment="1">
      <alignment horizontal="left" vertical="center" wrapText="1"/>
    </xf>
    <xf numFmtId="0" fontId="23" fillId="4" borderId="12" xfId="3" applyFont="1" applyFill="1" applyBorder="1" applyAlignment="1">
      <alignment horizontal="left" vertical="center"/>
    </xf>
    <xf numFmtId="178" fontId="14" fillId="6" borderId="1" xfId="3" applyNumberFormat="1" applyFont="1" applyFill="1" applyBorder="1" applyAlignment="1">
      <alignment vertical="center"/>
    </xf>
    <xf numFmtId="178" fontId="14" fillId="6" borderId="6" xfId="3" applyNumberFormat="1" applyFont="1" applyFill="1" applyBorder="1" applyAlignment="1">
      <alignment vertical="center"/>
    </xf>
    <xf numFmtId="178" fontId="15" fillId="6" borderId="1" xfId="3" applyNumberFormat="1" applyFont="1" applyFill="1" applyBorder="1" applyAlignment="1">
      <alignment vertical="center"/>
    </xf>
    <xf numFmtId="178" fontId="15" fillId="6" borderId="6" xfId="3" applyNumberFormat="1" applyFont="1" applyFill="1" applyBorder="1" applyAlignment="1">
      <alignment vertical="center"/>
    </xf>
    <xf numFmtId="20" fontId="14" fillId="6" borderId="6" xfId="3" applyNumberFormat="1" applyFont="1" applyFill="1" applyBorder="1" applyAlignment="1">
      <alignment vertical="center" wrapText="1"/>
    </xf>
    <xf numFmtId="0" fontId="26" fillId="0" borderId="33" xfId="5" applyFont="1" applyBorder="1" applyAlignment="1">
      <alignment vertical="center" wrapText="1"/>
    </xf>
    <xf numFmtId="0" fontId="26" fillId="6" borderId="33" xfId="5" applyFont="1" applyFill="1" applyBorder="1" applyAlignment="1">
      <alignment vertical="center" wrapText="1"/>
    </xf>
    <xf numFmtId="0" fontId="16" fillId="0" borderId="1" xfId="3" applyFont="1" applyFill="1" applyBorder="1">
      <alignment vertical="center"/>
    </xf>
    <xf numFmtId="0" fontId="16" fillId="4" borderId="1" xfId="3" applyFont="1" applyFill="1" applyBorder="1">
      <alignment vertical="center"/>
    </xf>
    <xf numFmtId="0" fontId="31" fillId="4" borderId="32" xfId="4" applyFont="1" applyFill="1" applyBorder="1">
      <alignment vertical="center"/>
    </xf>
    <xf numFmtId="0" fontId="16" fillId="0" borderId="33" xfId="5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/>
    </xf>
    <xf numFmtId="0" fontId="24" fillId="6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24" fillId="5" borderId="1" xfId="4" applyFont="1" applyFill="1" applyBorder="1" applyAlignment="1">
      <alignment horizontal="center" vertical="center"/>
    </xf>
    <xf numFmtId="0" fontId="20" fillId="5" borderId="1" xfId="3" applyFont="1" applyFill="1" applyBorder="1" applyAlignment="1">
      <alignment vertical="center"/>
    </xf>
    <xf numFmtId="0" fontId="16" fillId="3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0" fontId="20" fillId="4" borderId="1" xfId="3" applyFont="1" applyFill="1" applyBorder="1" applyAlignment="1">
      <alignment vertical="center"/>
    </xf>
    <xf numFmtId="177" fontId="14" fillId="2" borderId="7" xfId="3" applyNumberFormat="1" applyFont="1" applyFill="1" applyBorder="1" applyAlignment="1">
      <alignment vertical="center" shrinkToFit="1"/>
    </xf>
    <xf numFmtId="177" fontId="14" fillId="3" borderId="1" xfId="3" applyNumberFormat="1" applyFont="1" applyFill="1" applyBorder="1" applyAlignment="1">
      <alignment vertical="center" shrinkToFit="1"/>
    </xf>
    <xf numFmtId="177" fontId="14" fillId="6" borderId="1" xfId="3" applyNumberFormat="1" applyFont="1" applyFill="1" applyBorder="1" applyAlignment="1">
      <alignment vertical="center" shrinkToFit="1"/>
    </xf>
    <xf numFmtId="177" fontId="14" fillId="4" borderId="1" xfId="3" applyNumberFormat="1" applyFont="1" applyFill="1" applyBorder="1" applyAlignment="1">
      <alignment vertical="center" shrinkToFit="1"/>
    </xf>
    <xf numFmtId="177" fontId="14" fillId="5" borderId="1" xfId="3" applyNumberFormat="1" applyFont="1" applyFill="1" applyBorder="1" applyAlignment="1">
      <alignment vertical="center" shrinkToFit="1"/>
    </xf>
    <xf numFmtId="0" fontId="23" fillId="4" borderId="13" xfId="3" applyFont="1" applyFill="1" applyBorder="1" applyAlignment="1">
      <alignment vertical="center" wrapText="1"/>
    </xf>
    <xf numFmtId="0" fontId="32" fillId="5" borderId="13" xfId="3" applyFont="1" applyFill="1" applyBorder="1" applyAlignment="1">
      <alignment vertical="center" wrapText="1"/>
    </xf>
    <xf numFmtId="0" fontId="16" fillId="5" borderId="33" xfId="5" applyFont="1" applyFill="1" applyBorder="1" applyAlignment="1">
      <alignment vertical="center" wrapText="1"/>
    </xf>
    <xf numFmtId="0" fontId="16" fillId="5" borderId="1" xfId="2" applyFont="1" applyFill="1" applyBorder="1" applyAlignment="1">
      <alignment vertical="center"/>
    </xf>
    <xf numFmtId="0" fontId="23" fillId="5" borderId="13" xfId="3" applyFont="1" applyFill="1" applyBorder="1" applyAlignment="1">
      <alignment vertical="center" wrapText="1"/>
    </xf>
    <xf numFmtId="0" fontId="29" fillId="5" borderId="13" xfId="3" applyFont="1" applyFill="1" applyBorder="1" applyAlignment="1">
      <alignment horizontal="left"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176" fontId="18" fillId="0" borderId="16" xfId="3" applyNumberFormat="1" applyFont="1" applyBorder="1" applyAlignment="1">
      <alignment horizontal="center" vertical="center" wrapText="1"/>
    </xf>
    <xf numFmtId="0" fontId="18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 wrapText="1"/>
    </xf>
    <xf numFmtId="176" fontId="18" fillId="0" borderId="4" xfId="3" applyNumberFormat="1" applyFont="1" applyBorder="1" applyAlignment="1">
      <alignment horizontal="center" vertical="center" wrapText="1"/>
    </xf>
    <xf numFmtId="176" fontId="18" fillId="0" borderId="3" xfId="3" applyNumberFormat="1" applyFont="1" applyBorder="1" applyAlignment="1">
      <alignment horizontal="center" vertical="center" wrapText="1"/>
    </xf>
    <xf numFmtId="176" fontId="18" fillId="0" borderId="21" xfId="3" applyNumberFormat="1" applyFont="1" applyBorder="1" applyAlignment="1">
      <alignment horizontal="center" vertical="center" wrapText="1"/>
    </xf>
    <xf numFmtId="176" fontId="18" fillId="0" borderId="22" xfId="3" applyNumberFormat="1" applyFont="1" applyBorder="1" applyAlignment="1">
      <alignment horizontal="center" vertical="center" wrapText="1"/>
    </xf>
    <xf numFmtId="176" fontId="18" fillId="0" borderId="25" xfId="3" applyNumberFormat="1" applyFont="1" applyBorder="1" applyAlignment="1">
      <alignment horizontal="center" vertical="center" wrapText="1"/>
    </xf>
    <xf numFmtId="176" fontId="18" fillId="0" borderId="26" xfId="3" applyNumberFormat="1" applyFont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/>
    <cellStyle name="標準 3" xfId="4"/>
    <cellStyle name="標準_cuesheet" xfId="5"/>
    <cellStyle name="標準_パラダイスウィーク20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L1" zoomScale="83" zoomScaleNormal="83" zoomScaleSheetLayoutView="50" workbookViewId="0">
      <selection activeCell="N2" sqref="N2:N3"/>
    </sheetView>
  </sheetViews>
  <sheetFormatPr defaultColWidth="8.875" defaultRowHeight="19.5" x14ac:dyDescent="0.45"/>
  <cols>
    <col min="1" max="1" width="0.75" style="4" customWidth="1"/>
    <col min="2" max="2" width="3.75" style="42" customWidth="1"/>
    <col min="3" max="3" width="22.75" style="5" customWidth="1"/>
    <col min="4" max="4" width="5.125" style="42" bestFit="1" customWidth="1"/>
    <col min="5" max="5" width="6.5" style="42" bestFit="1" customWidth="1"/>
    <col min="6" max="6" width="7" style="42" customWidth="1"/>
    <col min="7" max="7" width="2.5" style="40" customWidth="1"/>
    <col min="8" max="8" width="8.375" style="40" bestFit="1" customWidth="1"/>
    <col min="9" max="9" width="22" style="24" bestFit="1" customWidth="1"/>
    <col min="10" max="10" width="10.875" style="24" customWidth="1"/>
    <col min="11" max="11" width="38" style="43" customWidth="1"/>
    <col min="12" max="12" width="62.5" style="23" customWidth="1"/>
    <col min="13" max="13" width="5.5" style="6" bestFit="1" customWidth="1"/>
    <col min="14" max="14" width="8" style="5" customWidth="1"/>
    <col min="15" max="16384" width="8.875" style="4"/>
  </cols>
  <sheetData>
    <row r="1" spans="1:14" s="1" customFormat="1" ht="17.25" customHeight="1" thickBot="1" x14ac:dyDescent="0.55000000000000004">
      <c r="B1" s="26"/>
      <c r="C1" s="7" t="s">
        <v>102</v>
      </c>
      <c r="D1" s="50"/>
      <c r="E1" s="52"/>
      <c r="F1" s="25"/>
      <c r="G1" s="95"/>
      <c r="H1" s="96"/>
      <c r="I1" s="17"/>
      <c r="J1" s="27"/>
      <c r="K1" s="28" t="s">
        <v>103</v>
      </c>
      <c r="L1" s="29" t="s">
        <v>210</v>
      </c>
      <c r="M1" s="8"/>
      <c r="N1" s="9" t="s">
        <v>234</v>
      </c>
    </row>
    <row r="2" spans="1:14" s="2" customFormat="1" ht="14.25" customHeight="1" x14ac:dyDescent="0.4">
      <c r="A2" s="2" t="s">
        <v>0</v>
      </c>
      <c r="B2" s="121" t="s">
        <v>1</v>
      </c>
      <c r="C2" s="44" t="s">
        <v>13</v>
      </c>
      <c r="D2" s="123" t="s">
        <v>14</v>
      </c>
      <c r="E2" s="123"/>
      <c r="F2" s="126" t="s">
        <v>2</v>
      </c>
      <c r="G2" s="124" t="s">
        <v>3</v>
      </c>
      <c r="H2" s="124" t="s">
        <v>4</v>
      </c>
      <c r="I2" s="128" t="s">
        <v>5</v>
      </c>
      <c r="J2" s="30" t="s">
        <v>16</v>
      </c>
      <c r="K2" s="130" t="s">
        <v>6</v>
      </c>
      <c r="L2" s="132" t="s">
        <v>7</v>
      </c>
      <c r="M2" s="134" t="s">
        <v>18</v>
      </c>
      <c r="N2" s="136" t="s">
        <v>19</v>
      </c>
    </row>
    <row r="3" spans="1:14" s="2" customFormat="1" ht="14.25" customHeight="1" thickBot="1" x14ac:dyDescent="0.45">
      <c r="A3" s="2" t="s">
        <v>0</v>
      </c>
      <c r="B3" s="122"/>
      <c r="C3" s="45" t="s">
        <v>12</v>
      </c>
      <c r="D3" s="51" t="s">
        <v>10</v>
      </c>
      <c r="E3" s="57" t="s">
        <v>11</v>
      </c>
      <c r="F3" s="127"/>
      <c r="G3" s="125"/>
      <c r="H3" s="125"/>
      <c r="I3" s="129"/>
      <c r="J3" s="31" t="s">
        <v>17</v>
      </c>
      <c r="K3" s="131"/>
      <c r="L3" s="133"/>
      <c r="M3" s="135"/>
      <c r="N3" s="137"/>
    </row>
    <row r="4" spans="1:14" thickTop="1" x14ac:dyDescent="0.4">
      <c r="B4" s="56">
        <v>0</v>
      </c>
      <c r="C4" s="46"/>
      <c r="D4" s="110">
        <v>0</v>
      </c>
      <c r="E4" s="110">
        <v>0</v>
      </c>
      <c r="F4" s="32"/>
      <c r="G4" s="18"/>
      <c r="H4" s="99"/>
      <c r="I4" s="18"/>
      <c r="J4" s="18"/>
      <c r="K4" s="61" t="s">
        <v>20</v>
      </c>
      <c r="L4" s="84" t="s">
        <v>26</v>
      </c>
      <c r="M4" s="10">
        <v>0.29166666666666669</v>
      </c>
      <c r="N4" s="11">
        <v>0.3125</v>
      </c>
    </row>
    <row r="5" spans="1:14" ht="16.5" x14ac:dyDescent="0.4">
      <c r="B5" s="47">
        <f t="shared" ref="B5:B71" si="0">B4+1</f>
        <v>1</v>
      </c>
      <c r="C5" s="48" t="s">
        <v>96</v>
      </c>
      <c r="D5" s="111">
        <f t="shared" ref="D5:D71" si="1">E5-E4</f>
        <v>0.3</v>
      </c>
      <c r="E5" s="58">
        <v>0.3</v>
      </c>
      <c r="F5" s="100" t="s">
        <v>42</v>
      </c>
      <c r="G5" s="33" t="s">
        <v>22</v>
      </c>
      <c r="H5" s="101" t="s">
        <v>8</v>
      </c>
      <c r="I5" s="19" t="s">
        <v>49</v>
      </c>
      <c r="J5" s="19" t="s">
        <v>50</v>
      </c>
      <c r="K5" s="16" t="s">
        <v>77</v>
      </c>
      <c r="L5" s="34"/>
      <c r="M5" s="12"/>
      <c r="N5" s="13"/>
    </row>
    <row r="6" spans="1:14" ht="16.5" x14ac:dyDescent="0.4">
      <c r="B6" s="47">
        <f t="shared" si="0"/>
        <v>2</v>
      </c>
      <c r="C6" s="48" t="s">
        <v>27</v>
      </c>
      <c r="D6" s="111">
        <f t="shared" si="1"/>
        <v>3.1</v>
      </c>
      <c r="E6" s="58">
        <v>3.4</v>
      </c>
      <c r="F6" s="100" t="s">
        <v>43</v>
      </c>
      <c r="G6" s="33" t="s">
        <v>22</v>
      </c>
      <c r="H6" s="101" t="s">
        <v>8</v>
      </c>
      <c r="I6" s="19" t="s">
        <v>52</v>
      </c>
      <c r="J6" s="19" t="s">
        <v>51</v>
      </c>
      <c r="K6" s="35" t="s">
        <v>78</v>
      </c>
      <c r="L6" s="36"/>
      <c r="M6" s="12"/>
      <c r="N6" s="13"/>
    </row>
    <row r="7" spans="1:14" ht="16.5" x14ac:dyDescent="0.4">
      <c r="B7" s="47">
        <f t="shared" si="0"/>
        <v>3</v>
      </c>
      <c r="C7" s="48" t="s">
        <v>28</v>
      </c>
      <c r="D7" s="111">
        <f t="shared" si="1"/>
        <v>1.4</v>
      </c>
      <c r="E7" s="58">
        <v>4.8</v>
      </c>
      <c r="F7" s="100" t="s">
        <v>42</v>
      </c>
      <c r="G7" s="33" t="s">
        <v>22</v>
      </c>
      <c r="H7" s="101" t="s">
        <v>9</v>
      </c>
      <c r="I7" s="19" t="s">
        <v>54</v>
      </c>
      <c r="J7" s="19" t="s">
        <v>53</v>
      </c>
      <c r="K7" s="35" t="s">
        <v>76</v>
      </c>
      <c r="L7" s="36"/>
      <c r="M7" s="12"/>
      <c r="N7" s="13"/>
    </row>
    <row r="8" spans="1:14" ht="15" customHeight="1" x14ac:dyDescent="0.4">
      <c r="B8" s="47">
        <f t="shared" si="0"/>
        <v>4</v>
      </c>
      <c r="C8" s="48" t="s">
        <v>29</v>
      </c>
      <c r="D8" s="111">
        <f t="shared" si="1"/>
        <v>1.1000000000000005</v>
      </c>
      <c r="E8" s="58">
        <v>5.9</v>
      </c>
      <c r="F8" s="100" t="s">
        <v>42</v>
      </c>
      <c r="G8" s="33" t="s">
        <v>22</v>
      </c>
      <c r="H8" s="101" t="s">
        <v>8</v>
      </c>
      <c r="I8" s="19" t="s">
        <v>130</v>
      </c>
      <c r="J8" s="19" t="s">
        <v>53</v>
      </c>
      <c r="K8" s="35" t="s">
        <v>178</v>
      </c>
      <c r="L8" s="36"/>
      <c r="M8" s="12"/>
      <c r="N8" s="13"/>
    </row>
    <row r="9" spans="1:14" ht="16.5" x14ac:dyDescent="0.4">
      <c r="B9" s="47">
        <f t="shared" si="0"/>
        <v>5</v>
      </c>
      <c r="C9" s="66" t="s">
        <v>131</v>
      </c>
      <c r="D9" s="112">
        <f t="shared" si="1"/>
        <v>3.6999999999999993</v>
      </c>
      <c r="E9" s="67">
        <v>9.6</v>
      </c>
      <c r="F9" s="100" t="s">
        <v>42</v>
      </c>
      <c r="G9" s="86" t="s">
        <v>104</v>
      </c>
      <c r="H9" s="102" t="s">
        <v>9</v>
      </c>
      <c r="I9" s="68" t="s">
        <v>132</v>
      </c>
      <c r="J9" s="19" t="s">
        <v>51</v>
      </c>
      <c r="K9" s="35" t="s">
        <v>179</v>
      </c>
      <c r="L9" s="87"/>
      <c r="M9" s="90"/>
      <c r="N9" s="91"/>
    </row>
    <row r="10" spans="1:14" ht="16.5" x14ac:dyDescent="0.4">
      <c r="B10" s="47">
        <f t="shared" si="0"/>
        <v>6</v>
      </c>
      <c r="C10" s="66" t="s">
        <v>133</v>
      </c>
      <c r="D10" s="111">
        <f t="shared" si="1"/>
        <v>1.9000000000000004</v>
      </c>
      <c r="E10" s="59">
        <v>11.5</v>
      </c>
      <c r="F10" s="100" t="s">
        <v>42</v>
      </c>
      <c r="G10" s="33" t="s">
        <v>134</v>
      </c>
      <c r="H10" s="103" t="s">
        <v>8</v>
      </c>
      <c r="I10" s="19" t="s">
        <v>135</v>
      </c>
      <c r="J10" s="19" t="s">
        <v>136</v>
      </c>
      <c r="K10" s="35" t="s">
        <v>180</v>
      </c>
      <c r="L10" s="34"/>
      <c r="M10" s="90"/>
      <c r="N10" s="91"/>
    </row>
    <row r="11" spans="1:14" ht="15" customHeight="1" x14ac:dyDescent="0.4">
      <c r="B11" s="47">
        <f t="shared" si="0"/>
        <v>7</v>
      </c>
      <c r="C11" s="66" t="s">
        <v>176</v>
      </c>
      <c r="D11" s="111">
        <f t="shared" si="1"/>
        <v>4.8000000000000007</v>
      </c>
      <c r="E11" s="58">
        <v>16.3</v>
      </c>
      <c r="F11" s="100" t="s">
        <v>42</v>
      </c>
      <c r="G11" s="33" t="s">
        <v>105</v>
      </c>
      <c r="H11" s="102" t="s">
        <v>8</v>
      </c>
      <c r="I11" s="19"/>
      <c r="J11" s="19" t="s">
        <v>51</v>
      </c>
      <c r="K11" s="35" t="s">
        <v>181</v>
      </c>
      <c r="L11" s="36"/>
      <c r="M11" s="90"/>
      <c r="N11" s="91"/>
    </row>
    <row r="12" spans="1:14" ht="18" customHeight="1" x14ac:dyDescent="0.4">
      <c r="B12" s="47">
        <f t="shared" si="0"/>
        <v>8</v>
      </c>
      <c r="C12" s="66" t="s">
        <v>23</v>
      </c>
      <c r="D12" s="111">
        <f t="shared" si="1"/>
        <v>2.8000000000000007</v>
      </c>
      <c r="E12" s="58">
        <v>19.100000000000001</v>
      </c>
      <c r="F12" s="100" t="s">
        <v>43</v>
      </c>
      <c r="G12" s="33" t="s">
        <v>105</v>
      </c>
      <c r="H12" s="101" t="s">
        <v>9</v>
      </c>
      <c r="I12" s="19"/>
      <c r="J12" s="19" t="s">
        <v>51</v>
      </c>
      <c r="K12" s="35" t="s">
        <v>182</v>
      </c>
      <c r="L12" s="36"/>
      <c r="M12" s="90"/>
      <c r="N12" s="91"/>
    </row>
    <row r="13" spans="1:14" ht="15" customHeight="1" x14ac:dyDescent="0.4">
      <c r="B13" s="47">
        <f t="shared" si="0"/>
        <v>9</v>
      </c>
      <c r="C13" s="66" t="s">
        <v>23</v>
      </c>
      <c r="D13" s="111">
        <f t="shared" si="1"/>
        <v>0.89999999999999858</v>
      </c>
      <c r="E13" s="58">
        <v>20</v>
      </c>
      <c r="F13" s="100" t="s">
        <v>42</v>
      </c>
      <c r="G13" s="86" t="s">
        <v>104</v>
      </c>
      <c r="H13" s="101" t="s">
        <v>8</v>
      </c>
      <c r="I13" s="19"/>
      <c r="J13" s="19" t="s">
        <v>51</v>
      </c>
      <c r="K13" s="35" t="s">
        <v>182</v>
      </c>
      <c r="L13" s="37"/>
      <c r="M13" s="90"/>
      <c r="N13" s="91"/>
    </row>
    <row r="14" spans="1:14" ht="16.5" x14ac:dyDescent="0.4">
      <c r="B14" s="47">
        <f t="shared" si="0"/>
        <v>10</v>
      </c>
      <c r="C14" s="48" t="s">
        <v>137</v>
      </c>
      <c r="D14" s="111">
        <f t="shared" si="1"/>
        <v>3.6000000000000014</v>
      </c>
      <c r="E14" s="58">
        <v>23.6</v>
      </c>
      <c r="F14" s="19" t="s">
        <v>45</v>
      </c>
      <c r="G14" s="33" t="s">
        <v>31</v>
      </c>
      <c r="H14" s="101" t="s">
        <v>9</v>
      </c>
      <c r="I14" s="19"/>
      <c r="J14" s="19" t="s">
        <v>138</v>
      </c>
      <c r="K14" s="35" t="s">
        <v>183</v>
      </c>
      <c r="L14" s="34"/>
      <c r="M14" s="90"/>
      <c r="N14" s="91"/>
    </row>
    <row r="15" spans="1:14" ht="15" customHeight="1" x14ac:dyDescent="0.4">
      <c r="B15" s="47">
        <f t="shared" si="0"/>
        <v>11</v>
      </c>
      <c r="C15" s="48" t="s">
        <v>177</v>
      </c>
      <c r="D15" s="111">
        <f t="shared" si="1"/>
        <v>1.8999999999999986</v>
      </c>
      <c r="E15" s="58">
        <v>25.5</v>
      </c>
      <c r="F15" s="100" t="s">
        <v>42</v>
      </c>
      <c r="G15" s="33" t="s">
        <v>31</v>
      </c>
      <c r="H15" s="101" t="s">
        <v>8</v>
      </c>
      <c r="I15" s="19"/>
      <c r="J15" s="19" t="s">
        <v>139</v>
      </c>
      <c r="K15" s="35" t="s">
        <v>184</v>
      </c>
      <c r="L15" s="34"/>
      <c r="M15" s="92"/>
      <c r="N15" s="93"/>
    </row>
    <row r="16" spans="1:14" ht="15" customHeight="1" x14ac:dyDescent="0.4">
      <c r="B16" s="47">
        <f t="shared" si="0"/>
        <v>12</v>
      </c>
      <c r="C16" s="48" t="s">
        <v>23</v>
      </c>
      <c r="D16" s="111">
        <f t="shared" si="1"/>
        <v>5.8999999999999986</v>
      </c>
      <c r="E16" s="58">
        <v>31.4</v>
      </c>
      <c r="F16" s="100" t="s">
        <v>42</v>
      </c>
      <c r="G16" s="86" t="s">
        <v>30</v>
      </c>
      <c r="H16" s="101" t="s">
        <v>8</v>
      </c>
      <c r="I16" s="19"/>
      <c r="J16" s="19" t="s">
        <v>51</v>
      </c>
      <c r="K16" s="35" t="s">
        <v>185</v>
      </c>
      <c r="L16" s="34" t="s">
        <v>140</v>
      </c>
      <c r="M16" s="90"/>
      <c r="N16" s="91"/>
    </row>
    <row r="17" spans="2:14" ht="15" customHeight="1" x14ac:dyDescent="0.4">
      <c r="B17" s="47">
        <f t="shared" si="0"/>
        <v>13</v>
      </c>
      <c r="C17" s="48" t="s">
        <v>23</v>
      </c>
      <c r="D17" s="111">
        <f t="shared" si="1"/>
        <v>1.6000000000000014</v>
      </c>
      <c r="E17" s="58">
        <v>33</v>
      </c>
      <c r="F17" s="100" t="s">
        <v>44</v>
      </c>
      <c r="G17" s="86" t="s">
        <v>30</v>
      </c>
      <c r="H17" s="101" t="s">
        <v>8</v>
      </c>
      <c r="I17" s="19"/>
      <c r="J17" s="19" t="s">
        <v>51</v>
      </c>
      <c r="K17" s="35" t="s">
        <v>186</v>
      </c>
      <c r="L17" s="37" t="s">
        <v>106</v>
      </c>
      <c r="M17" s="90"/>
      <c r="N17" s="91"/>
    </row>
    <row r="18" spans="2:14" ht="15" customHeight="1" x14ac:dyDescent="0.4">
      <c r="B18" s="47">
        <f t="shared" si="0"/>
        <v>14</v>
      </c>
      <c r="C18" s="48" t="s">
        <v>23</v>
      </c>
      <c r="D18" s="111">
        <f t="shared" si="1"/>
        <v>1.6000000000000014</v>
      </c>
      <c r="E18" s="58">
        <v>34.6</v>
      </c>
      <c r="F18" s="100" t="s">
        <v>44</v>
      </c>
      <c r="G18" s="86" t="s">
        <v>30</v>
      </c>
      <c r="H18" s="101" t="s">
        <v>8</v>
      </c>
      <c r="I18" s="19"/>
      <c r="J18" s="19" t="s">
        <v>51</v>
      </c>
      <c r="K18" s="35" t="s">
        <v>186</v>
      </c>
      <c r="L18" s="37"/>
      <c r="M18" s="90"/>
      <c r="N18" s="91"/>
    </row>
    <row r="19" spans="2:14" ht="15" customHeight="1" x14ac:dyDescent="0.4">
      <c r="B19" s="47">
        <f t="shared" si="0"/>
        <v>15</v>
      </c>
      <c r="C19" s="48" t="s">
        <v>141</v>
      </c>
      <c r="D19" s="111">
        <f t="shared" si="1"/>
        <v>0.69999999999999574</v>
      </c>
      <c r="E19" s="58">
        <v>35.299999999999997</v>
      </c>
      <c r="F19" s="19" t="s">
        <v>45</v>
      </c>
      <c r="G19" s="86" t="s">
        <v>30</v>
      </c>
      <c r="H19" s="101" t="s">
        <v>9</v>
      </c>
      <c r="I19" s="19" t="s">
        <v>142</v>
      </c>
      <c r="J19" s="19" t="s">
        <v>51</v>
      </c>
      <c r="K19" s="35" t="s">
        <v>187</v>
      </c>
      <c r="L19" s="37"/>
      <c r="M19" s="90"/>
      <c r="N19" s="91"/>
    </row>
    <row r="20" spans="2:14" ht="15" customHeight="1" x14ac:dyDescent="0.4">
      <c r="B20" s="81">
        <f t="shared" si="0"/>
        <v>16</v>
      </c>
      <c r="C20" s="62" t="s">
        <v>143</v>
      </c>
      <c r="D20" s="114">
        <f t="shared" si="1"/>
        <v>0.20000000000000284</v>
      </c>
      <c r="E20" s="63">
        <v>35.5</v>
      </c>
      <c r="F20" s="64"/>
      <c r="G20" s="65"/>
      <c r="H20" s="105" t="s">
        <v>21</v>
      </c>
      <c r="I20" s="64"/>
      <c r="J20" s="64"/>
      <c r="K20" s="71" t="s">
        <v>144</v>
      </c>
      <c r="L20" s="116" t="s">
        <v>174</v>
      </c>
      <c r="M20" s="82"/>
      <c r="N20" s="83"/>
    </row>
    <row r="21" spans="2:14" ht="15" customHeight="1" x14ac:dyDescent="0.4">
      <c r="B21" s="47">
        <f t="shared" si="0"/>
        <v>17</v>
      </c>
      <c r="C21" s="49" t="s">
        <v>111</v>
      </c>
      <c r="D21" s="111">
        <f t="shared" si="1"/>
        <v>2.3999999999999986</v>
      </c>
      <c r="E21" s="58">
        <v>37.9</v>
      </c>
      <c r="F21" s="19" t="s">
        <v>46</v>
      </c>
      <c r="G21" s="33" t="s">
        <v>107</v>
      </c>
      <c r="H21" s="101" t="s">
        <v>8</v>
      </c>
      <c r="I21" s="19"/>
      <c r="J21" s="19" t="s">
        <v>51</v>
      </c>
      <c r="K21" s="35" t="s">
        <v>188</v>
      </c>
      <c r="L21" s="37"/>
      <c r="M21" s="90"/>
      <c r="N21" s="91"/>
    </row>
    <row r="22" spans="2:14" ht="15" customHeight="1" x14ac:dyDescent="0.4">
      <c r="B22" s="47">
        <f t="shared" si="0"/>
        <v>18</v>
      </c>
      <c r="C22" s="49" t="s">
        <v>24</v>
      </c>
      <c r="D22" s="111">
        <f t="shared" si="1"/>
        <v>4.8000000000000043</v>
      </c>
      <c r="E22" s="58">
        <v>42.7</v>
      </c>
      <c r="F22" s="100" t="s">
        <v>43</v>
      </c>
      <c r="G22" s="86" t="s">
        <v>30</v>
      </c>
      <c r="H22" s="101" t="s">
        <v>9</v>
      </c>
      <c r="I22" s="19"/>
      <c r="J22" s="19" t="s">
        <v>51</v>
      </c>
      <c r="K22" s="35" t="s">
        <v>189</v>
      </c>
      <c r="L22" s="37"/>
      <c r="M22" s="90"/>
      <c r="N22" s="91"/>
    </row>
    <row r="23" spans="2:14" ht="15" customHeight="1" x14ac:dyDescent="0.4">
      <c r="B23" s="47">
        <f t="shared" si="0"/>
        <v>19</v>
      </c>
      <c r="C23" s="49" t="s">
        <v>145</v>
      </c>
      <c r="D23" s="111">
        <f t="shared" si="1"/>
        <v>1.1999999999999957</v>
      </c>
      <c r="E23" s="67">
        <v>43.9</v>
      </c>
      <c r="F23" s="19" t="s">
        <v>46</v>
      </c>
      <c r="G23" s="86" t="s">
        <v>30</v>
      </c>
      <c r="H23" s="102" t="s">
        <v>8</v>
      </c>
      <c r="I23" s="69" t="s">
        <v>146</v>
      </c>
      <c r="J23" s="19" t="s">
        <v>51</v>
      </c>
      <c r="K23" s="35" t="s">
        <v>190</v>
      </c>
      <c r="L23" s="70"/>
      <c r="M23" s="90"/>
      <c r="N23" s="91"/>
    </row>
    <row r="24" spans="2:14" ht="15" customHeight="1" x14ac:dyDescent="0.4">
      <c r="B24" s="47">
        <f t="shared" si="0"/>
        <v>20</v>
      </c>
      <c r="C24" s="49" t="s">
        <v>23</v>
      </c>
      <c r="D24" s="111">
        <f t="shared" si="1"/>
        <v>4</v>
      </c>
      <c r="E24" s="58">
        <v>47.9</v>
      </c>
      <c r="F24" s="100" t="s">
        <v>44</v>
      </c>
      <c r="G24" s="86" t="s">
        <v>30</v>
      </c>
      <c r="H24" s="101" t="s">
        <v>9</v>
      </c>
      <c r="I24" s="21" t="s">
        <v>142</v>
      </c>
      <c r="J24" s="19" t="s">
        <v>51</v>
      </c>
      <c r="K24" s="35" t="s">
        <v>191</v>
      </c>
      <c r="L24" s="37"/>
      <c r="M24" s="90"/>
      <c r="N24" s="91"/>
    </row>
    <row r="25" spans="2:14" s="3" customFormat="1" ht="15" customHeight="1" x14ac:dyDescent="0.4">
      <c r="B25" s="47">
        <f t="shared" si="0"/>
        <v>21</v>
      </c>
      <c r="C25" s="48" t="s">
        <v>23</v>
      </c>
      <c r="D25" s="111">
        <f t="shared" si="1"/>
        <v>2.8999999999999986</v>
      </c>
      <c r="E25" s="67">
        <v>50.8</v>
      </c>
      <c r="F25" s="100" t="s">
        <v>108</v>
      </c>
      <c r="G25" s="86" t="s">
        <v>109</v>
      </c>
      <c r="H25" s="86" t="s">
        <v>8</v>
      </c>
      <c r="I25" s="68"/>
      <c r="J25" s="19" t="s">
        <v>110</v>
      </c>
      <c r="K25" s="80" t="s">
        <v>79</v>
      </c>
      <c r="L25" s="54"/>
      <c r="M25" s="90"/>
      <c r="N25" s="91"/>
    </row>
    <row r="26" spans="2:14" s="3" customFormat="1" ht="15" customHeight="1" x14ac:dyDescent="0.4">
      <c r="B26" s="47">
        <f t="shared" si="0"/>
        <v>22</v>
      </c>
      <c r="C26" s="48" t="s">
        <v>111</v>
      </c>
      <c r="D26" s="111">
        <f t="shared" si="1"/>
        <v>3</v>
      </c>
      <c r="E26" s="67">
        <v>53.8</v>
      </c>
      <c r="F26" s="100" t="s">
        <v>108</v>
      </c>
      <c r="G26" s="33" t="s">
        <v>112</v>
      </c>
      <c r="H26" s="86" t="s">
        <v>9</v>
      </c>
      <c r="I26" s="19" t="s">
        <v>55</v>
      </c>
      <c r="J26" s="19" t="s">
        <v>110</v>
      </c>
      <c r="K26" s="35" t="s">
        <v>80</v>
      </c>
      <c r="L26" s="54"/>
      <c r="M26" s="90"/>
      <c r="N26" s="91"/>
    </row>
    <row r="27" spans="2:14" ht="16.5" x14ac:dyDescent="0.4">
      <c r="B27" s="47">
        <f t="shared" si="0"/>
        <v>23</v>
      </c>
      <c r="C27" s="48" t="s">
        <v>111</v>
      </c>
      <c r="D27" s="111">
        <f t="shared" si="1"/>
        <v>3</v>
      </c>
      <c r="E27" s="58">
        <v>56.8</v>
      </c>
      <c r="F27" s="100" t="s">
        <v>113</v>
      </c>
      <c r="G27" s="33" t="s">
        <v>112</v>
      </c>
      <c r="H27" s="86" t="s">
        <v>9</v>
      </c>
      <c r="I27" s="19" t="s">
        <v>56</v>
      </c>
      <c r="J27" s="19" t="s">
        <v>114</v>
      </c>
      <c r="K27" s="35" t="s">
        <v>81</v>
      </c>
      <c r="L27" s="34"/>
      <c r="M27" s="90"/>
      <c r="N27" s="94"/>
    </row>
    <row r="28" spans="2:14" ht="16.5" x14ac:dyDescent="0.4">
      <c r="B28" s="47">
        <f t="shared" si="0"/>
        <v>24</v>
      </c>
      <c r="C28" s="48" t="s">
        <v>115</v>
      </c>
      <c r="D28" s="111">
        <f t="shared" si="1"/>
        <v>0.30000000000000426</v>
      </c>
      <c r="E28" s="58">
        <v>57.1</v>
      </c>
      <c r="F28" s="19" t="s">
        <v>116</v>
      </c>
      <c r="G28" s="86" t="s">
        <v>109</v>
      </c>
      <c r="H28" s="86" t="s">
        <v>8</v>
      </c>
      <c r="I28" s="22"/>
      <c r="J28" s="19" t="s">
        <v>110</v>
      </c>
      <c r="K28" s="35" t="s">
        <v>81</v>
      </c>
      <c r="L28" s="88"/>
      <c r="M28" s="90"/>
      <c r="N28" s="91"/>
    </row>
    <row r="29" spans="2:14" ht="16.5" x14ac:dyDescent="0.4">
      <c r="B29" s="47">
        <f t="shared" si="0"/>
        <v>25</v>
      </c>
      <c r="C29" s="48" t="s">
        <v>24</v>
      </c>
      <c r="D29" s="111">
        <f t="shared" si="1"/>
        <v>5.1000000000000014</v>
      </c>
      <c r="E29" s="58">
        <v>62.2</v>
      </c>
      <c r="F29" s="100" t="s">
        <v>117</v>
      </c>
      <c r="G29" s="86" t="s">
        <v>109</v>
      </c>
      <c r="H29" s="101" t="s">
        <v>9</v>
      </c>
      <c r="I29" s="22"/>
      <c r="J29" s="19" t="s">
        <v>118</v>
      </c>
      <c r="K29" s="35" t="s">
        <v>119</v>
      </c>
      <c r="L29" s="38"/>
      <c r="M29" s="90"/>
      <c r="N29" s="91"/>
    </row>
    <row r="30" spans="2:14" ht="16.5" x14ac:dyDescent="0.4">
      <c r="B30" s="81">
        <f t="shared" si="0"/>
        <v>26</v>
      </c>
      <c r="C30" s="62" t="s">
        <v>24</v>
      </c>
      <c r="D30" s="114">
        <f t="shared" si="1"/>
        <v>0.29999999999999716</v>
      </c>
      <c r="E30" s="63">
        <v>62.5</v>
      </c>
      <c r="F30" s="117"/>
      <c r="G30" s="65"/>
      <c r="H30" s="105" t="s">
        <v>21</v>
      </c>
      <c r="I30" s="118"/>
      <c r="J30" s="64"/>
      <c r="K30" s="71" t="s">
        <v>147</v>
      </c>
      <c r="L30" s="120" t="s">
        <v>174</v>
      </c>
      <c r="M30" s="82"/>
      <c r="N30" s="83"/>
    </row>
    <row r="31" spans="2:14" ht="16.5" x14ac:dyDescent="0.4">
      <c r="B31" s="47">
        <f t="shared" si="0"/>
        <v>27</v>
      </c>
      <c r="C31" s="48" t="s">
        <v>24</v>
      </c>
      <c r="D31" s="111">
        <f t="shared" si="1"/>
        <v>0.10000000000000142</v>
      </c>
      <c r="E31" s="58">
        <v>62.6</v>
      </c>
      <c r="F31" s="19" t="s">
        <v>120</v>
      </c>
      <c r="G31" s="86" t="s">
        <v>109</v>
      </c>
      <c r="H31" s="101" t="s">
        <v>8</v>
      </c>
      <c r="I31" s="22"/>
      <c r="J31" s="19" t="s">
        <v>118</v>
      </c>
      <c r="K31" s="35" t="s">
        <v>119</v>
      </c>
      <c r="L31" s="38"/>
      <c r="M31" s="90"/>
      <c r="N31" s="91"/>
    </row>
    <row r="32" spans="2:14" ht="15" customHeight="1" x14ac:dyDescent="0.4">
      <c r="B32" s="47">
        <f t="shared" si="0"/>
        <v>28</v>
      </c>
      <c r="C32" s="48" t="s">
        <v>24</v>
      </c>
      <c r="D32" s="111">
        <f t="shared" si="1"/>
        <v>3.8999999999999986</v>
      </c>
      <c r="E32" s="58">
        <v>66.5</v>
      </c>
      <c r="F32" s="19" t="s">
        <v>120</v>
      </c>
      <c r="G32" s="86" t="s">
        <v>121</v>
      </c>
      <c r="H32" s="101" t="s">
        <v>8</v>
      </c>
      <c r="I32" s="19"/>
      <c r="J32" s="19" t="s">
        <v>118</v>
      </c>
      <c r="K32" s="35" t="s">
        <v>122</v>
      </c>
      <c r="L32" s="73"/>
      <c r="M32" s="90"/>
      <c r="N32" s="91"/>
    </row>
    <row r="33" spans="2:14" ht="15" customHeight="1" x14ac:dyDescent="0.4">
      <c r="B33" s="47">
        <f t="shared" si="0"/>
        <v>29</v>
      </c>
      <c r="C33" s="48" t="s">
        <v>24</v>
      </c>
      <c r="D33" s="111">
        <f t="shared" si="1"/>
        <v>2.0999999999999943</v>
      </c>
      <c r="E33" s="58">
        <v>68.599999999999994</v>
      </c>
      <c r="F33" s="100" t="s">
        <v>117</v>
      </c>
      <c r="G33" s="86" t="s">
        <v>123</v>
      </c>
      <c r="H33" s="101" t="s">
        <v>8</v>
      </c>
      <c r="I33" s="19" t="s">
        <v>57</v>
      </c>
      <c r="J33" s="19" t="s">
        <v>124</v>
      </c>
      <c r="K33" s="16" t="s">
        <v>125</v>
      </c>
      <c r="L33" s="34"/>
      <c r="M33" s="90"/>
      <c r="N33" s="91"/>
    </row>
    <row r="34" spans="2:14" ht="15" customHeight="1" x14ac:dyDescent="0.4">
      <c r="B34" s="47">
        <f t="shared" si="0"/>
        <v>30</v>
      </c>
      <c r="C34" s="48" t="s">
        <v>211</v>
      </c>
      <c r="D34" s="111">
        <f t="shared" si="1"/>
        <v>4.7000000000000028</v>
      </c>
      <c r="E34" s="67">
        <v>73.3</v>
      </c>
      <c r="F34" s="100" t="s">
        <v>117</v>
      </c>
      <c r="G34" s="86" t="s">
        <v>123</v>
      </c>
      <c r="H34" s="101" t="s">
        <v>8</v>
      </c>
      <c r="I34" s="19" t="s">
        <v>57</v>
      </c>
      <c r="J34" s="19" t="s">
        <v>110</v>
      </c>
      <c r="K34" s="80" t="s">
        <v>192</v>
      </c>
      <c r="L34" s="34"/>
      <c r="M34" s="90"/>
      <c r="N34" s="91"/>
    </row>
    <row r="35" spans="2:14" ht="15.6" customHeight="1" x14ac:dyDescent="0.4">
      <c r="B35" s="47">
        <f t="shared" si="0"/>
        <v>31</v>
      </c>
      <c r="C35" s="48" t="s">
        <v>149</v>
      </c>
      <c r="D35" s="111">
        <f t="shared" si="1"/>
        <v>3.7999999999999972</v>
      </c>
      <c r="E35" s="58">
        <v>77.099999999999994</v>
      </c>
      <c r="F35" s="100" t="s">
        <v>117</v>
      </c>
      <c r="G35" s="86" t="s">
        <v>104</v>
      </c>
      <c r="H35" s="86" t="s">
        <v>8</v>
      </c>
      <c r="I35" s="22" t="s">
        <v>150</v>
      </c>
      <c r="J35" s="19" t="s">
        <v>110</v>
      </c>
      <c r="K35" s="35" t="s">
        <v>193</v>
      </c>
      <c r="L35" s="34"/>
      <c r="M35" s="90"/>
      <c r="N35" s="91"/>
    </row>
    <row r="36" spans="2:14" ht="14.45" customHeight="1" x14ac:dyDescent="0.4">
      <c r="B36" s="47">
        <f t="shared" si="0"/>
        <v>32</v>
      </c>
      <c r="C36" s="48" t="s">
        <v>151</v>
      </c>
      <c r="D36" s="111">
        <f t="shared" si="1"/>
        <v>19.5</v>
      </c>
      <c r="E36" s="58">
        <v>96.6</v>
      </c>
      <c r="F36" s="100" t="s">
        <v>43</v>
      </c>
      <c r="G36" s="86" t="s">
        <v>104</v>
      </c>
      <c r="H36" s="101" t="s">
        <v>8</v>
      </c>
      <c r="I36" s="22" t="s">
        <v>152</v>
      </c>
      <c r="J36" s="19" t="s">
        <v>110</v>
      </c>
      <c r="K36" s="35" t="s">
        <v>194</v>
      </c>
      <c r="L36" s="53"/>
      <c r="M36" s="90"/>
      <c r="N36" s="91"/>
    </row>
    <row r="37" spans="2:14" ht="14.45" customHeight="1" x14ac:dyDescent="0.4">
      <c r="B37" s="81">
        <f t="shared" si="0"/>
        <v>33</v>
      </c>
      <c r="C37" s="62" t="s">
        <v>216</v>
      </c>
      <c r="D37" s="114">
        <f t="shared" si="1"/>
        <v>0.40000000000000568</v>
      </c>
      <c r="E37" s="63">
        <v>97</v>
      </c>
      <c r="F37" s="117"/>
      <c r="G37" s="65" t="s">
        <v>104</v>
      </c>
      <c r="H37" s="105" t="s">
        <v>15</v>
      </c>
      <c r="I37" s="118"/>
      <c r="J37" s="64"/>
      <c r="K37" s="71" t="s">
        <v>226</v>
      </c>
      <c r="L37" s="116" t="s">
        <v>175</v>
      </c>
      <c r="M37" s="82"/>
      <c r="N37" s="83"/>
    </row>
    <row r="38" spans="2:14" s="3" customFormat="1" ht="15" customHeight="1" x14ac:dyDescent="0.4">
      <c r="B38" s="47">
        <f t="shared" si="0"/>
        <v>34</v>
      </c>
      <c r="C38" s="48" t="s">
        <v>212</v>
      </c>
      <c r="D38" s="111">
        <f t="shared" si="1"/>
        <v>30.400000000000006</v>
      </c>
      <c r="E38" s="67">
        <v>127.4</v>
      </c>
      <c r="F38" s="100" t="s">
        <v>43</v>
      </c>
      <c r="G38" s="86" t="s">
        <v>32</v>
      </c>
      <c r="H38" s="86" t="s">
        <v>8</v>
      </c>
      <c r="I38" s="68" t="s">
        <v>154</v>
      </c>
      <c r="J38" s="19" t="s">
        <v>110</v>
      </c>
      <c r="K38" s="35" t="s">
        <v>195</v>
      </c>
      <c r="L38" s="73"/>
      <c r="M38" s="90"/>
      <c r="N38" s="91"/>
    </row>
    <row r="39" spans="2:14" s="3" customFormat="1" ht="15" customHeight="1" x14ac:dyDescent="0.4">
      <c r="B39" s="85">
        <f t="shared" si="0"/>
        <v>35</v>
      </c>
      <c r="C39" s="74" t="s">
        <v>213</v>
      </c>
      <c r="D39" s="113">
        <f t="shared" si="1"/>
        <v>3.6999999999999886</v>
      </c>
      <c r="E39" s="75">
        <v>131.1</v>
      </c>
      <c r="F39" s="76"/>
      <c r="G39" s="77"/>
      <c r="H39" s="104" t="s">
        <v>15</v>
      </c>
      <c r="I39" s="76"/>
      <c r="J39" s="76"/>
      <c r="K39" s="89" t="s">
        <v>219</v>
      </c>
      <c r="L39" s="115" t="s">
        <v>172</v>
      </c>
      <c r="M39" s="14">
        <v>0.45208333333333334</v>
      </c>
      <c r="N39" s="15">
        <v>0.65555555555555556</v>
      </c>
    </row>
    <row r="40" spans="2:14" s="3" customFormat="1" ht="15" customHeight="1" x14ac:dyDescent="0.4">
      <c r="B40" s="47">
        <f t="shared" si="0"/>
        <v>36</v>
      </c>
      <c r="C40" s="48" t="s">
        <v>214</v>
      </c>
      <c r="D40" s="111">
        <f t="shared" si="1"/>
        <v>0.40000000000000568</v>
      </c>
      <c r="E40" s="58">
        <v>131.5</v>
      </c>
      <c r="F40" s="100" t="s">
        <v>44</v>
      </c>
      <c r="G40" s="86" t="s">
        <v>22</v>
      </c>
      <c r="H40" s="101" t="s">
        <v>8</v>
      </c>
      <c r="I40" s="19" t="s">
        <v>155</v>
      </c>
      <c r="J40" s="19" t="s">
        <v>110</v>
      </c>
      <c r="K40" s="16" t="s">
        <v>196</v>
      </c>
      <c r="L40" s="34"/>
      <c r="M40" s="90"/>
      <c r="N40" s="91"/>
    </row>
    <row r="41" spans="2:14" s="3" customFormat="1" ht="18.75" x14ac:dyDescent="0.4">
      <c r="B41" s="47">
        <f t="shared" si="0"/>
        <v>37</v>
      </c>
      <c r="C41" s="48" t="s">
        <v>156</v>
      </c>
      <c r="D41" s="111">
        <f t="shared" si="1"/>
        <v>0.19999999999998863</v>
      </c>
      <c r="E41" s="67">
        <v>131.69999999999999</v>
      </c>
      <c r="F41" s="100" t="s">
        <v>44</v>
      </c>
      <c r="G41" s="86" t="s">
        <v>32</v>
      </c>
      <c r="H41" s="101" t="s">
        <v>9</v>
      </c>
      <c r="I41" s="69" t="s">
        <v>158</v>
      </c>
      <c r="J41" s="19" t="s">
        <v>110</v>
      </c>
      <c r="K41" s="16" t="s">
        <v>196</v>
      </c>
      <c r="L41" s="70"/>
      <c r="M41" s="90"/>
      <c r="N41" s="91"/>
    </row>
    <row r="42" spans="2:14" s="3" customFormat="1" ht="15" customHeight="1" x14ac:dyDescent="0.4">
      <c r="B42" s="81">
        <f t="shared" si="0"/>
        <v>38</v>
      </c>
      <c r="C42" s="62" t="s">
        <v>159</v>
      </c>
      <c r="D42" s="114">
        <f t="shared" si="1"/>
        <v>37.100000000000023</v>
      </c>
      <c r="E42" s="63">
        <v>168.8</v>
      </c>
      <c r="F42" s="117"/>
      <c r="G42" s="65"/>
      <c r="H42" s="105" t="s">
        <v>21</v>
      </c>
      <c r="I42" s="106"/>
      <c r="J42" s="64"/>
      <c r="K42" s="71" t="s">
        <v>157</v>
      </c>
      <c r="L42" s="119" t="s">
        <v>174</v>
      </c>
      <c r="M42" s="82"/>
      <c r="N42" s="83"/>
    </row>
    <row r="43" spans="2:14" s="3" customFormat="1" ht="15" customHeight="1" x14ac:dyDescent="0.4">
      <c r="B43" s="47">
        <f t="shared" si="0"/>
        <v>39</v>
      </c>
      <c r="C43" s="48" t="s">
        <v>215</v>
      </c>
      <c r="D43" s="111">
        <f t="shared" si="1"/>
        <v>18.799999999999983</v>
      </c>
      <c r="E43" s="58">
        <v>187.6</v>
      </c>
      <c r="F43" s="100" t="s">
        <v>43</v>
      </c>
      <c r="G43" s="86" t="s">
        <v>126</v>
      </c>
      <c r="H43" s="101" t="s">
        <v>9</v>
      </c>
      <c r="I43" s="21" t="s">
        <v>160</v>
      </c>
      <c r="J43" s="19" t="s">
        <v>162</v>
      </c>
      <c r="K43" s="35" t="s">
        <v>197</v>
      </c>
      <c r="L43" s="53"/>
      <c r="M43" s="90"/>
      <c r="N43" s="91"/>
    </row>
    <row r="44" spans="2:14" s="3" customFormat="1" ht="15" customHeight="1" x14ac:dyDescent="0.4">
      <c r="B44" s="85">
        <f t="shared" si="0"/>
        <v>40</v>
      </c>
      <c r="C44" s="74" t="s">
        <v>161</v>
      </c>
      <c r="D44" s="113">
        <f t="shared" si="1"/>
        <v>14.800000000000011</v>
      </c>
      <c r="E44" s="75">
        <v>202.4</v>
      </c>
      <c r="F44" s="98"/>
      <c r="G44" s="77" t="s">
        <v>32</v>
      </c>
      <c r="H44" s="104" t="s">
        <v>21</v>
      </c>
      <c r="I44" s="76"/>
      <c r="J44" s="76"/>
      <c r="K44" s="89" t="s">
        <v>220</v>
      </c>
      <c r="L44" s="115" t="s">
        <v>171</v>
      </c>
      <c r="M44" s="14">
        <v>0.5395833333333333</v>
      </c>
      <c r="N44" s="15">
        <v>0.85277777777777775</v>
      </c>
    </row>
    <row r="45" spans="2:14" s="3" customFormat="1" ht="15" customHeight="1" x14ac:dyDescent="0.4">
      <c r="B45" s="47">
        <f t="shared" si="0"/>
        <v>41</v>
      </c>
      <c r="C45" s="48" t="s">
        <v>161</v>
      </c>
      <c r="D45" s="111">
        <f t="shared" si="1"/>
        <v>17.299999999999983</v>
      </c>
      <c r="E45" s="58">
        <v>219.7</v>
      </c>
      <c r="F45" s="100" t="s">
        <v>44</v>
      </c>
      <c r="G45" s="86" t="s">
        <v>127</v>
      </c>
      <c r="H45" s="101" t="s">
        <v>9</v>
      </c>
      <c r="I45" s="21" t="s">
        <v>163</v>
      </c>
      <c r="J45" s="19" t="s">
        <v>110</v>
      </c>
      <c r="K45" s="35" t="s">
        <v>198</v>
      </c>
      <c r="L45" s="37"/>
      <c r="M45" s="90"/>
      <c r="N45" s="91"/>
    </row>
    <row r="46" spans="2:14" s="3" customFormat="1" ht="15" customHeight="1" x14ac:dyDescent="0.4">
      <c r="B46" s="47">
        <f t="shared" si="0"/>
        <v>42</v>
      </c>
      <c r="C46" s="48" t="s">
        <v>148</v>
      </c>
      <c r="D46" s="111">
        <f t="shared" si="1"/>
        <v>4.1000000000000227</v>
      </c>
      <c r="E46" s="58">
        <v>223.8</v>
      </c>
      <c r="F46" s="100" t="s">
        <v>44</v>
      </c>
      <c r="G46" s="86" t="s">
        <v>32</v>
      </c>
      <c r="H46" s="101" t="s">
        <v>8</v>
      </c>
      <c r="I46" s="21" t="s">
        <v>165</v>
      </c>
      <c r="J46" s="19" t="s">
        <v>110</v>
      </c>
      <c r="K46" s="35" t="s">
        <v>199</v>
      </c>
      <c r="L46" s="37"/>
      <c r="M46" s="90"/>
      <c r="N46" s="91"/>
    </row>
    <row r="47" spans="2:14" s="3" customFormat="1" ht="15" customHeight="1" x14ac:dyDescent="0.4">
      <c r="B47" s="47">
        <f t="shared" si="0"/>
        <v>43</v>
      </c>
      <c r="C47" s="48" t="s">
        <v>164</v>
      </c>
      <c r="D47" s="111">
        <f t="shared" si="1"/>
        <v>3.1999999999999886</v>
      </c>
      <c r="E47" s="58">
        <v>227</v>
      </c>
      <c r="F47" s="100" t="s">
        <v>44</v>
      </c>
      <c r="G47" s="86" t="s">
        <v>32</v>
      </c>
      <c r="H47" s="101" t="s">
        <v>9</v>
      </c>
      <c r="I47" s="21"/>
      <c r="J47" s="19" t="s">
        <v>110</v>
      </c>
      <c r="K47" s="35" t="s">
        <v>200</v>
      </c>
      <c r="L47" s="37"/>
      <c r="M47" s="90"/>
      <c r="N47" s="91"/>
    </row>
    <row r="48" spans="2:14" s="3" customFormat="1" ht="15" customHeight="1" x14ac:dyDescent="0.4">
      <c r="B48" s="47">
        <f t="shared" si="0"/>
        <v>44</v>
      </c>
      <c r="C48" s="48" t="s">
        <v>166</v>
      </c>
      <c r="D48" s="111">
        <f t="shared" si="1"/>
        <v>8.0999999999999943</v>
      </c>
      <c r="E48" s="58">
        <v>235.1</v>
      </c>
      <c r="F48" s="100" t="s">
        <v>43</v>
      </c>
      <c r="G48" s="86" t="s">
        <v>32</v>
      </c>
      <c r="H48" s="101" t="s">
        <v>9</v>
      </c>
      <c r="I48" s="19"/>
      <c r="J48" s="19" t="s">
        <v>110</v>
      </c>
      <c r="K48" s="72" t="s">
        <v>201</v>
      </c>
      <c r="L48" s="37"/>
      <c r="M48" s="90"/>
      <c r="N48" s="91"/>
    </row>
    <row r="49" spans="2:14" s="3" customFormat="1" ht="15" customHeight="1" x14ac:dyDescent="0.4">
      <c r="B49" s="47">
        <f t="shared" si="0"/>
        <v>45</v>
      </c>
      <c r="C49" s="48" t="s">
        <v>167</v>
      </c>
      <c r="D49" s="111">
        <f t="shared" si="1"/>
        <v>1.8000000000000114</v>
      </c>
      <c r="E49" s="55">
        <v>236.9</v>
      </c>
      <c r="F49" s="19" t="s">
        <v>153</v>
      </c>
      <c r="G49" s="86" t="s">
        <v>32</v>
      </c>
      <c r="H49" s="101" t="s">
        <v>8</v>
      </c>
      <c r="I49" s="22" t="s">
        <v>168</v>
      </c>
      <c r="J49" s="19" t="s">
        <v>110</v>
      </c>
      <c r="K49" s="72" t="s">
        <v>202</v>
      </c>
      <c r="L49" s="34"/>
      <c r="M49" s="90"/>
      <c r="N49" s="91"/>
    </row>
    <row r="50" spans="2:14" s="3" customFormat="1" ht="15" customHeight="1" x14ac:dyDescent="0.4">
      <c r="B50" s="47">
        <f t="shared" si="0"/>
        <v>46</v>
      </c>
      <c r="C50" s="48" t="s">
        <v>169</v>
      </c>
      <c r="D50" s="111">
        <f t="shared" si="1"/>
        <v>7.2999999999999829</v>
      </c>
      <c r="E50" s="55">
        <v>244.2</v>
      </c>
      <c r="F50" s="100" t="s">
        <v>44</v>
      </c>
      <c r="G50" s="86" t="s">
        <v>32</v>
      </c>
      <c r="H50" s="107" t="s">
        <v>8</v>
      </c>
      <c r="I50" s="22"/>
      <c r="J50" s="19" t="s">
        <v>51</v>
      </c>
      <c r="K50" s="35" t="s">
        <v>203</v>
      </c>
      <c r="L50" s="34"/>
      <c r="M50" s="90"/>
      <c r="N50" s="91"/>
    </row>
    <row r="51" spans="2:14" s="3" customFormat="1" ht="15" customHeight="1" x14ac:dyDescent="0.4">
      <c r="B51" s="47">
        <f t="shared" si="0"/>
        <v>47</v>
      </c>
      <c r="C51" s="48" t="s">
        <v>169</v>
      </c>
      <c r="D51" s="111">
        <f t="shared" si="1"/>
        <v>2</v>
      </c>
      <c r="E51" s="55">
        <v>246.2</v>
      </c>
      <c r="F51" s="100" t="s">
        <v>44</v>
      </c>
      <c r="G51" s="86" t="s">
        <v>32</v>
      </c>
      <c r="H51" s="107" t="s">
        <v>217</v>
      </c>
      <c r="I51" s="22"/>
      <c r="J51" s="19" t="s">
        <v>110</v>
      </c>
      <c r="K51" s="35" t="s">
        <v>203</v>
      </c>
      <c r="L51" s="34" t="s">
        <v>218</v>
      </c>
      <c r="M51" s="90"/>
      <c r="N51" s="91"/>
    </row>
    <row r="52" spans="2:14" s="3" customFormat="1" ht="15" customHeight="1" x14ac:dyDescent="0.4">
      <c r="B52" s="47">
        <f t="shared" si="0"/>
        <v>48</v>
      </c>
      <c r="C52" s="48" t="s">
        <v>24</v>
      </c>
      <c r="D52" s="111">
        <f t="shared" si="1"/>
        <v>1.8000000000000114</v>
      </c>
      <c r="E52" s="55">
        <v>248</v>
      </c>
      <c r="F52" s="100" t="s">
        <v>43</v>
      </c>
      <c r="G52" s="86" t="s">
        <v>32</v>
      </c>
      <c r="H52" s="107" t="s">
        <v>8</v>
      </c>
      <c r="I52" s="19" t="s">
        <v>170</v>
      </c>
      <c r="J52" s="19" t="s">
        <v>110</v>
      </c>
      <c r="K52" s="16" t="s">
        <v>204</v>
      </c>
      <c r="L52" s="34"/>
      <c r="M52" s="90"/>
      <c r="N52" s="91"/>
    </row>
    <row r="53" spans="2:14" s="3" customFormat="1" ht="15" customHeight="1" x14ac:dyDescent="0.4">
      <c r="B53" s="47">
        <f t="shared" si="0"/>
        <v>49</v>
      </c>
      <c r="C53" s="48" t="s">
        <v>33</v>
      </c>
      <c r="D53" s="111">
        <f t="shared" si="1"/>
        <v>1</v>
      </c>
      <c r="E53" s="55">
        <v>249</v>
      </c>
      <c r="F53" s="97" t="s">
        <v>45</v>
      </c>
      <c r="G53" s="33" t="s">
        <v>22</v>
      </c>
      <c r="H53" s="101" t="s">
        <v>9</v>
      </c>
      <c r="I53" s="19" t="s">
        <v>58</v>
      </c>
      <c r="J53" s="19" t="s">
        <v>51</v>
      </c>
      <c r="K53" s="16" t="s">
        <v>82</v>
      </c>
      <c r="L53" s="34"/>
      <c r="M53" s="90"/>
      <c r="N53" s="91"/>
    </row>
    <row r="54" spans="2:14" s="3" customFormat="1" ht="15" customHeight="1" x14ac:dyDescent="0.4">
      <c r="B54" s="47">
        <f t="shared" si="0"/>
        <v>50</v>
      </c>
      <c r="C54" s="48" t="s">
        <v>34</v>
      </c>
      <c r="D54" s="111">
        <f t="shared" si="1"/>
        <v>11.300000000000011</v>
      </c>
      <c r="E54" s="55">
        <v>260.3</v>
      </c>
      <c r="F54" s="97" t="s">
        <v>45</v>
      </c>
      <c r="G54" s="33" t="s">
        <v>35</v>
      </c>
      <c r="H54" s="33" t="s">
        <v>9</v>
      </c>
      <c r="I54" s="19"/>
      <c r="J54" s="19" t="s">
        <v>51</v>
      </c>
      <c r="K54" s="16" t="s">
        <v>83</v>
      </c>
      <c r="L54" s="34" t="s">
        <v>59</v>
      </c>
      <c r="M54" s="90"/>
      <c r="N54" s="91"/>
    </row>
    <row r="55" spans="2:14" s="3" customFormat="1" ht="15" customHeight="1" x14ac:dyDescent="0.4">
      <c r="B55" s="47">
        <f t="shared" si="0"/>
        <v>51</v>
      </c>
      <c r="C55" s="48" t="s">
        <v>23</v>
      </c>
      <c r="D55" s="111">
        <f t="shared" si="1"/>
        <v>0.19999999999998863</v>
      </c>
      <c r="E55" s="55">
        <v>260.5</v>
      </c>
      <c r="F55" s="100" t="s">
        <v>43</v>
      </c>
      <c r="G55" s="33" t="s">
        <v>25</v>
      </c>
      <c r="H55" s="33" t="s">
        <v>8</v>
      </c>
      <c r="I55" s="19"/>
      <c r="J55" s="19" t="s">
        <v>51</v>
      </c>
      <c r="K55" s="16" t="s">
        <v>84</v>
      </c>
      <c r="L55" s="34"/>
      <c r="M55" s="90"/>
      <c r="N55" s="91"/>
    </row>
    <row r="56" spans="2:14" s="3" customFormat="1" ht="15" customHeight="1" x14ac:dyDescent="0.4">
      <c r="B56" s="85">
        <f t="shared" si="0"/>
        <v>52</v>
      </c>
      <c r="C56" s="74" t="s">
        <v>23</v>
      </c>
      <c r="D56" s="113">
        <f t="shared" si="1"/>
        <v>0.60000000000002274</v>
      </c>
      <c r="E56" s="79">
        <v>261.10000000000002</v>
      </c>
      <c r="F56" s="76"/>
      <c r="G56" s="77"/>
      <c r="H56" s="77" t="s">
        <v>21</v>
      </c>
      <c r="I56" s="76"/>
      <c r="J56" s="76"/>
      <c r="K56" s="78" t="s">
        <v>221</v>
      </c>
      <c r="L56" s="115" t="s">
        <v>101</v>
      </c>
      <c r="M56" s="14">
        <v>0.61597222222222225</v>
      </c>
      <c r="N56" s="15" t="s">
        <v>222</v>
      </c>
    </row>
    <row r="57" spans="2:14" s="3" customFormat="1" ht="15" customHeight="1" x14ac:dyDescent="0.4">
      <c r="B57" s="47">
        <f t="shared" si="0"/>
        <v>53</v>
      </c>
      <c r="C57" s="48" t="s">
        <v>23</v>
      </c>
      <c r="D57" s="111">
        <f t="shared" si="1"/>
        <v>1.5</v>
      </c>
      <c r="E57" s="55">
        <v>262.60000000000002</v>
      </c>
      <c r="F57" s="100" t="s">
        <v>43</v>
      </c>
      <c r="G57" s="33" t="s">
        <v>25</v>
      </c>
      <c r="H57" s="108" t="s">
        <v>8</v>
      </c>
      <c r="I57" s="19"/>
      <c r="J57" s="19" t="s">
        <v>51</v>
      </c>
      <c r="K57" s="16" t="s">
        <v>85</v>
      </c>
      <c r="L57" s="34"/>
      <c r="M57" s="90"/>
      <c r="N57" s="91"/>
    </row>
    <row r="58" spans="2:14" s="3" customFormat="1" ht="15" customHeight="1" x14ac:dyDescent="0.4">
      <c r="B58" s="47">
        <f t="shared" si="0"/>
        <v>54</v>
      </c>
      <c r="C58" s="48" t="s">
        <v>36</v>
      </c>
      <c r="D58" s="111">
        <f t="shared" si="1"/>
        <v>1.1999999999999886</v>
      </c>
      <c r="E58" s="55">
        <v>263.8</v>
      </c>
      <c r="F58" s="100" t="s">
        <v>43</v>
      </c>
      <c r="G58" s="33" t="s">
        <v>22</v>
      </c>
      <c r="H58" s="108" t="s">
        <v>9</v>
      </c>
      <c r="I58" s="19" t="s">
        <v>60</v>
      </c>
      <c r="J58" s="19" t="s">
        <v>51</v>
      </c>
      <c r="K58" s="16" t="s">
        <v>86</v>
      </c>
      <c r="L58" s="34"/>
      <c r="M58" s="90"/>
      <c r="N58" s="91"/>
    </row>
    <row r="59" spans="2:14" s="3" customFormat="1" ht="15" customHeight="1" x14ac:dyDescent="0.4">
      <c r="B59" s="47">
        <f t="shared" si="0"/>
        <v>55</v>
      </c>
      <c r="C59" s="48" t="s">
        <v>97</v>
      </c>
      <c r="D59" s="111">
        <f t="shared" si="1"/>
        <v>6.5999999999999659</v>
      </c>
      <c r="E59" s="55">
        <v>270.39999999999998</v>
      </c>
      <c r="F59" s="100" t="s">
        <v>44</v>
      </c>
      <c r="G59" s="33" t="s">
        <v>22</v>
      </c>
      <c r="H59" s="108" t="s">
        <v>9</v>
      </c>
      <c r="I59" s="19" t="s">
        <v>61</v>
      </c>
      <c r="J59" s="19" t="s">
        <v>37</v>
      </c>
      <c r="K59" s="16" t="s">
        <v>87</v>
      </c>
      <c r="L59" s="34"/>
      <c r="M59" s="90"/>
      <c r="N59" s="91"/>
    </row>
    <row r="60" spans="2:14" s="3" customFormat="1" ht="15" customHeight="1" x14ac:dyDescent="0.4">
      <c r="B60" s="47">
        <f t="shared" si="0"/>
        <v>56</v>
      </c>
      <c r="C60" s="48" t="s">
        <v>39</v>
      </c>
      <c r="D60" s="111">
        <f t="shared" si="1"/>
        <v>5.6000000000000227</v>
      </c>
      <c r="E60" s="55">
        <v>276</v>
      </c>
      <c r="F60" s="20" t="s">
        <v>47</v>
      </c>
      <c r="G60" s="33" t="s">
        <v>25</v>
      </c>
      <c r="H60" s="108" t="s">
        <v>227</v>
      </c>
      <c r="I60" s="19" t="s">
        <v>228</v>
      </c>
      <c r="J60" s="19" t="s">
        <v>51</v>
      </c>
      <c r="K60" s="16" t="s">
        <v>230</v>
      </c>
      <c r="L60" s="34"/>
      <c r="M60" s="90"/>
      <c r="N60" s="91"/>
    </row>
    <row r="61" spans="2:14" s="3" customFormat="1" ht="15" customHeight="1" x14ac:dyDescent="0.4">
      <c r="B61" s="47">
        <f t="shared" si="0"/>
        <v>57</v>
      </c>
      <c r="C61" s="48" t="s">
        <v>232</v>
      </c>
      <c r="D61" s="111">
        <f t="shared" si="1"/>
        <v>0.5</v>
      </c>
      <c r="E61" s="55">
        <v>276.5</v>
      </c>
      <c r="F61" s="100" t="s">
        <v>43</v>
      </c>
      <c r="G61" s="33" t="s">
        <v>25</v>
      </c>
      <c r="H61" s="108" t="s">
        <v>9</v>
      </c>
      <c r="I61" s="19" t="s">
        <v>229</v>
      </c>
      <c r="J61" s="19" t="s">
        <v>51</v>
      </c>
      <c r="K61" s="16" t="s">
        <v>231</v>
      </c>
      <c r="L61" s="34"/>
      <c r="M61" s="90"/>
      <c r="N61" s="91"/>
    </row>
    <row r="62" spans="2:14" s="3" customFormat="1" ht="15" customHeight="1" x14ac:dyDescent="0.4">
      <c r="B62" s="47">
        <f t="shared" si="0"/>
        <v>58</v>
      </c>
      <c r="C62" s="48" t="s">
        <v>233</v>
      </c>
      <c r="D62" s="111">
        <f t="shared" si="1"/>
        <v>7.5</v>
      </c>
      <c r="E62" s="55">
        <v>284</v>
      </c>
      <c r="F62" s="20" t="s">
        <v>47</v>
      </c>
      <c r="G62" s="33" t="s">
        <v>38</v>
      </c>
      <c r="H62" s="108" t="s">
        <v>63</v>
      </c>
      <c r="I62" s="19" t="s">
        <v>48</v>
      </c>
      <c r="J62" s="19" t="s">
        <v>51</v>
      </c>
      <c r="K62" s="16" t="s">
        <v>88</v>
      </c>
      <c r="L62" s="34" t="s">
        <v>62</v>
      </c>
      <c r="M62" s="90"/>
      <c r="N62" s="91"/>
    </row>
    <row r="63" spans="2:14" s="3" customFormat="1" ht="15" customHeight="1" x14ac:dyDescent="0.4">
      <c r="B63" s="47">
        <f t="shared" si="0"/>
        <v>59</v>
      </c>
      <c r="C63" s="48" t="s">
        <v>39</v>
      </c>
      <c r="D63" s="111">
        <f t="shared" si="1"/>
        <v>3.8999999999999773</v>
      </c>
      <c r="E63" s="55">
        <v>287.89999999999998</v>
      </c>
      <c r="F63" s="97" t="s">
        <v>45</v>
      </c>
      <c r="G63" s="33" t="s">
        <v>22</v>
      </c>
      <c r="H63" s="108" t="s">
        <v>9</v>
      </c>
      <c r="I63" s="19" t="s">
        <v>65</v>
      </c>
      <c r="J63" s="19" t="s">
        <v>64</v>
      </c>
      <c r="K63" s="35" t="s">
        <v>89</v>
      </c>
      <c r="L63" s="34" t="s">
        <v>73</v>
      </c>
      <c r="M63" s="90"/>
      <c r="N63" s="91"/>
    </row>
    <row r="64" spans="2:14" s="3" customFormat="1" ht="15" customHeight="1" x14ac:dyDescent="0.4">
      <c r="B64" s="47">
        <f t="shared" si="0"/>
        <v>60</v>
      </c>
      <c r="C64" s="48" t="s">
        <v>23</v>
      </c>
      <c r="D64" s="111">
        <f t="shared" si="1"/>
        <v>3.1000000000000227</v>
      </c>
      <c r="E64" s="55">
        <v>291</v>
      </c>
      <c r="F64" s="100" t="s">
        <v>44</v>
      </c>
      <c r="G64" s="33" t="s">
        <v>22</v>
      </c>
      <c r="H64" s="108" t="s">
        <v>9</v>
      </c>
      <c r="I64" s="19"/>
      <c r="J64" s="19" t="s">
        <v>66</v>
      </c>
      <c r="K64" s="35" t="s">
        <v>90</v>
      </c>
      <c r="L64" s="34" t="s">
        <v>74</v>
      </c>
      <c r="M64" s="90"/>
      <c r="N64" s="91"/>
    </row>
    <row r="65" spans="2:14" s="3" customFormat="1" ht="15" customHeight="1" x14ac:dyDescent="0.4">
      <c r="B65" s="47">
        <f t="shared" si="0"/>
        <v>61</v>
      </c>
      <c r="C65" s="48" t="s">
        <v>40</v>
      </c>
      <c r="D65" s="111">
        <f t="shared" si="1"/>
        <v>0.39999999999997726</v>
      </c>
      <c r="E65" s="55">
        <v>291.39999999999998</v>
      </c>
      <c r="F65" s="100" t="s">
        <v>44</v>
      </c>
      <c r="G65" s="33" t="s">
        <v>22</v>
      </c>
      <c r="H65" s="108" t="s">
        <v>8</v>
      </c>
      <c r="I65" s="19" t="s">
        <v>68</v>
      </c>
      <c r="J65" s="19" t="s">
        <v>67</v>
      </c>
      <c r="K65" s="35" t="s">
        <v>92</v>
      </c>
      <c r="L65" s="34" t="s">
        <v>91</v>
      </c>
      <c r="M65" s="90"/>
      <c r="N65" s="91"/>
    </row>
    <row r="66" spans="2:14" s="3" customFormat="1" ht="15" customHeight="1" x14ac:dyDescent="0.4">
      <c r="B66" s="47">
        <f t="shared" si="0"/>
        <v>62</v>
      </c>
      <c r="C66" s="48" t="s">
        <v>98</v>
      </c>
      <c r="D66" s="111">
        <f t="shared" si="1"/>
        <v>1.2000000000000455</v>
      </c>
      <c r="E66" s="55">
        <v>292.60000000000002</v>
      </c>
      <c r="F66" s="100" t="s">
        <v>44</v>
      </c>
      <c r="G66" s="33" t="s">
        <v>22</v>
      </c>
      <c r="H66" s="108" t="s">
        <v>9</v>
      </c>
      <c r="I66" s="19" t="s">
        <v>69</v>
      </c>
      <c r="J66" s="19" t="s">
        <v>51</v>
      </c>
      <c r="K66" s="35" t="s">
        <v>93</v>
      </c>
      <c r="L66" s="34" t="s">
        <v>75</v>
      </c>
      <c r="M66" s="90"/>
      <c r="N66" s="91"/>
    </row>
    <row r="67" spans="2:14" s="3" customFormat="1" ht="15" customHeight="1" x14ac:dyDescent="0.4">
      <c r="B67" s="47">
        <f t="shared" si="0"/>
        <v>63</v>
      </c>
      <c r="C67" s="48" t="s">
        <v>99</v>
      </c>
      <c r="D67" s="111">
        <f t="shared" si="1"/>
        <v>2.8999999999999773</v>
      </c>
      <c r="E67" s="55">
        <v>295.5</v>
      </c>
      <c r="F67" s="100" t="s">
        <v>44</v>
      </c>
      <c r="G67" s="33" t="s">
        <v>22</v>
      </c>
      <c r="H67" s="108" t="s">
        <v>8</v>
      </c>
      <c r="I67" s="19" t="s">
        <v>71</v>
      </c>
      <c r="J67" s="19" t="s">
        <v>70</v>
      </c>
      <c r="K67" s="35" t="s">
        <v>94</v>
      </c>
      <c r="L67" s="34"/>
      <c r="M67" s="90"/>
      <c r="N67" s="91"/>
    </row>
    <row r="68" spans="2:14" s="3" customFormat="1" ht="15" customHeight="1" x14ac:dyDescent="0.4">
      <c r="B68" s="47">
        <f t="shared" si="0"/>
        <v>64</v>
      </c>
      <c r="C68" s="97" t="s">
        <v>100</v>
      </c>
      <c r="D68" s="111">
        <f t="shared" si="1"/>
        <v>4.1999999999999886</v>
      </c>
      <c r="E68" s="55">
        <v>299.7</v>
      </c>
      <c r="F68" s="100" t="s">
        <v>44</v>
      </c>
      <c r="G68" s="33" t="s">
        <v>22</v>
      </c>
      <c r="H68" s="108" t="s">
        <v>8</v>
      </c>
      <c r="I68" s="19"/>
      <c r="J68" s="19" t="s">
        <v>72</v>
      </c>
      <c r="K68" s="35" t="s">
        <v>95</v>
      </c>
      <c r="L68" s="34"/>
      <c r="M68" s="90"/>
      <c r="N68" s="91"/>
    </row>
    <row r="69" spans="2:14" s="3" customFormat="1" ht="15" customHeight="1" x14ac:dyDescent="0.4">
      <c r="B69" s="47">
        <f t="shared" si="0"/>
        <v>65</v>
      </c>
      <c r="C69" s="48" t="s">
        <v>23</v>
      </c>
      <c r="D69" s="111">
        <f t="shared" si="1"/>
        <v>4.5</v>
      </c>
      <c r="E69" s="55">
        <v>304.2</v>
      </c>
      <c r="F69" s="100" t="s">
        <v>44</v>
      </c>
      <c r="G69" s="33" t="s">
        <v>22</v>
      </c>
      <c r="H69" s="108" t="s">
        <v>9</v>
      </c>
      <c r="I69" s="22" t="s">
        <v>206</v>
      </c>
      <c r="J69" s="19" t="s">
        <v>208</v>
      </c>
      <c r="K69" s="35" t="s">
        <v>205</v>
      </c>
      <c r="L69" s="34" t="s">
        <v>209</v>
      </c>
      <c r="M69" s="90"/>
      <c r="N69" s="91"/>
    </row>
    <row r="70" spans="2:14" s="3" customFormat="1" ht="36" customHeight="1" x14ac:dyDescent="0.4">
      <c r="B70" s="85">
        <f t="shared" si="0"/>
        <v>66</v>
      </c>
      <c r="C70" s="74" t="s">
        <v>207</v>
      </c>
      <c r="D70" s="113">
        <f t="shared" si="1"/>
        <v>0.5</v>
      </c>
      <c r="E70" s="79">
        <v>304.7</v>
      </c>
      <c r="F70" s="109"/>
      <c r="G70" s="77"/>
      <c r="H70" s="77" t="s">
        <v>15</v>
      </c>
      <c r="I70" s="76"/>
      <c r="J70" s="76"/>
      <c r="K70" s="78" t="s">
        <v>129</v>
      </c>
      <c r="L70" s="115" t="s">
        <v>173</v>
      </c>
      <c r="M70" s="14">
        <v>0.66666666666666663</v>
      </c>
      <c r="N70" s="15" t="s">
        <v>223</v>
      </c>
    </row>
    <row r="71" spans="2:14" s="3" customFormat="1" ht="65.099999999999994" customHeight="1" x14ac:dyDescent="0.4">
      <c r="B71" s="85">
        <f t="shared" si="0"/>
        <v>67</v>
      </c>
      <c r="C71" s="98" t="s">
        <v>128</v>
      </c>
      <c r="D71" s="113">
        <f t="shared" si="1"/>
        <v>1.1999999999999886</v>
      </c>
      <c r="E71" s="79">
        <v>305.89999999999998</v>
      </c>
      <c r="F71" s="76"/>
      <c r="G71" s="77"/>
      <c r="H71" s="77" t="s">
        <v>15</v>
      </c>
      <c r="I71" s="76"/>
      <c r="J71" s="76"/>
      <c r="K71" s="89" t="s">
        <v>41</v>
      </c>
      <c r="L71" s="115" t="s">
        <v>225</v>
      </c>
      <c r="M71" s="14">
        <v>0.75</v>
      </c>
      <c r="N71" s="15" t="s">
        <v>224</v>
      </c>
    </row>
    <row r="72" spans="2:14" ht="18.75" x14ac:dyDescent="0.45">
      <c r="C72" s="40"/>
      <c r="D72" s="23"/>
      <c r="E72" s="40"/>
      <c r="F72" s="23"/>
      <c r="I72" s="23"/>
      <c r="J72" s="41"/>
      <c r="K72" s="42"/>
      <c r="L72" s="39"/>
      <c r="M72" s="4"/>
      <c r="N72" s="4"/>
    </row>
    <row r="73" spans="2:14" ht="18.75" x14ac:dyDescent="0.15">
      <c r="C73" s="4"/>
      <c r="D73" s="4"/>
      <c r="E73" s="4"/>
      <c r="F73" s="4"/>
      <c r="G73" s="60"/>
      <c r="H73" s="5"/>
      <c r="I73" s="23"/>
      <c r="J73" s="41"/>
      <c r="K73" s="42"/>
      <c r="L73" s="39"/>
      <c r="M73" s="4"/>
      <c r="N73" s="4"/>
    </row>
    <row r="74" spans="2:14" ht="18.75" x14ac:dyDescent="0.45">
      <c r="C74" s="40"/>
      <c r="D74" s="23"/>
      <c r="E74" s="40"/>
      <c r="F74" s="23"/>
      <c r="I74" s="23"/>
      <c r="J74" s="41"/>
      <c r="K74" s="42"/>
      <c r="L74" s="39"/>
      <c r="M74" s="4"/>
      <c r="N74" s="4"/>
    </row>
    <row r="75" spans="2:14" ht="18.75" x14ac:dyDescent="0.45">
      <c r="C75" s="40"/>
      <c r="D75" s="23"/>
      <c r="E75" s="40"/>
      <c r="F75" s="23"/>
      <c r="I75" s="23"/>
      <c r="J75" s="41"/>
      <c r="K75" s="42"/>
      <c r="L75" s="39"/>
      <c r="M75" s="4"/>
      <c r="N75" s="4"/>
    </row>
    <row r="76" spans="2:14" ht="18.75" x14ac:dyDescent="0.45">
      <c r="C76" s="40"/>
      <c r="D76" s="23"/>
      <c r="E76" s="40"/>
      <c r="F76" s="23"/>
      <c r="I76" s="23"/>
      <c r="J76" s="41"/>
      <c r="K76" s="42"/>
      <c r="L76" s="39"/>
      <c r="M76" s="4"/>
      <c r="N76" s="4"/>
    </row>
    <row r="77" spans="2:14" ht="18.75" x14ac:dyDescent="0.45">
      <c r="C77" s="40"/>
      <c r="D77" s="23"/>
      <c r="E77" s="40"/>
      <c r="F77" s="23"/>
      <c r="I77" s="23"/>
      <c r="J77" s="41"/>
      <c r="K77" s="42"/>
      <c r="L77" s="39"/>
      <c r="M77" s="4"/>
      <c r="N77" s="4"/>
    </row>
    <row r="78" spans="2:14" ht="18.75" x14ac:dyDescent="0.45">
      <c r="C78" s="40"/>
      <c r="D78" s="23"/>
      <c r="E78" s="40"/>
      <c r="F78" s="23"/>
      <c r="I78" s="23"/>
      <c r="J78" s="41"/>
      <c r="K78" s="42"/>
      <c r="L78" s="39"/>
      <c r="M78" s="4"/>
      <c r="N78" s="4"/>
    </row>
    <row r="79" spans="2:14" ht="6" customHeight="1" x14ac:dyDescent="0.45">
      <c r="C79" s="40"/>
      <c r="D79" s="23"/>
      <c r="E79" s="40"/>
      <c r="F79" s="23"/>
      <c r="I79" s="23"/>
      <c r="J79" s="41"/>
      <c r="K79" s="42"/>
      <c r="L79" s="39"/>
      <c r="M79" s="4"/>
      <c r="N79" s="4"/>
    </row>
  </sheetData>
  <mergeCells count="10">
    <mergeCell ref="I2:I3"/>
    <mergeCell ref="K2:K3"/>
    <mergeCell ref="L2:L3"/>
    <mergeCell ref="M2:M3"/>
    <mergeCell ref="N2:N3"/>
    <mergeCell ref="B2:B3"/>
    <mergeCell ref="D2:E2"/>
    <mergeCell ref="H2:H3"/>
    <mergeCell ref="F2:F3"/>
    <mergeCell ref="G2:G3"/>
  </mergeCells>
  <phoneticPr fontId="4"/>
  <pageMargins left="0" right="0" top="0" bottom="0" header="0" footer="0"/>
  <pageSetup paperSize="11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平取300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FAFA</dc:creator>
  <cp:lastModifiedBy>Ishima</cp:lastModifiedBy>
  <dcterms:created xsi:type="dcterms:W3CDTF">2017-05-11T11:09:13Z</dcterms:created>
  <dcterms:modified xsi:type="dcterms:W3CDTF">2026-04-24T11:25:15Z</dcterms:modified>
</cp:coreProperties>
</file>