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snowy/Library/Mobile Documents/com~apple~CloudDocs/Documents/10_Private/08_ブルベ/北海道1200km関係2025/キューシート・出走ガイド・ブルベカード・動画/"/>
    </mc:Choice>
  </mc:AlternateContent>
  <xr:revisionPtr revIDLastSave="0" documentId="13_ncr:1_{AB6BCDB4-A84E-FC47-8912-DCD35D52F3C7}" xr6:coauthVersionLast="47" xr6:coauthVersionMax="47" xr10:uidLastSave="{00000000-0000-0000-0000-000000000000}"/>
  <bookViews>
    <workbookView xWindow="10380" yWindow="880" windowWidth="25620" windowHeight="22500" xr2:uid="{00000000-000D-0000-FFFF-FFFF00000000}"/>
  </bookViews>
  <sheets>
    <sheet name="25Y1200Q3.6" sheetId="4" r:id="rId1"/>
    <sheet name="Sheet1" sheetId="1" r:id="rId2"/>
  </sheets>
  <definedNames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4" l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</calcChain>
</file>

<file path=xl/sharedStrings.xml><?xml version="1.0" encoding="utf-8"?>
<sst xmlns="http://schemas.openxmlformats.org/spreadsheetml/2006/main" count="1244" uniqueCount="472">
  <si>
    <t xml:space="preserve"> </t>
    <phoneticPr fontId="4"/>
  </si>
  <si>
    <t>No.</t>
    <phoneticPr fontId="4"/>
  </si>
  <si>
    <t>open</t>
    <phoneticPr fontId="4"/>
  </si>
  <si>
    <t>close</t>
    <phoneticPr fontId="4"/>
  </si>
  <si>
    <t>╋</t>
  </si>
  <si>
    <t>○</t>
    <phoneticPr fontId="4"/>
  </si>
  <si>
    <t>-</t>
    <phoneticPr fontId="4"/>
  </si>
  <si>
    <t>┳</t>
    <phoneticPr fontId="4"/>
  </si>
  <si>
    <t>「あいの里４－８」</t>
  </si>
  <si>
    <t>R337</t>
  </si>
  <si>
    <t>r112</t>
  </si>
  <si>
    <t>×</t>
  </si>
  <si>
    <t>r112</t>
    <phoneticPr fontId="4"/>
  </si>
  <si>
    <t>○</t>
  </si>
  <si>
    <t>「獅子内」</t>
    <rPh sb="1" eb="4">
      <t>シシウチ</t>
    </rPh>
    <phoneticPr fontId="4"/>
  </si>
  <si>
    <t>r81</t>
  </si>
  <si>
    <t>-</t>
  </si>
  <si>
    <t>R451</t>
  </si>
  <si>
    <t>R451</t>
    <phoneticPr fontId="4"/>
  </si>
  <si>
    <t>┣</t>
    <phoneticPr fontId="4"/>
  </si>
  <si>
    <t>R275</t>
    <phoneticPr fontId="4"/>
  </si>
  <si>
    <t>r47</t>
    <phoneticPr fontId="4"/>
  </si>
  <si>
    <t>「３条１番」</t>
    <rPh sb="2" eb="3">
      <t>ジョウ</t>
    </rPh>
    <rPh sb="4" eb="5">
      <t>バン</t>
    </rPh>
    <phoneticPr fontId="3"/>
  </si>
  <si>
    <t>r916</t>
    <phoneticPr fontId="3"/>
  </si>
  <si>
    <t>r98</t>
    <phoneticPr fontId="3"/>
  </si>
  <si>
    <t>r915</t>
    <phoneticPr fontId="3"/>
  </si>
  <si>
    <t>r520</t>
    <phoneticPr fontId="3"/>
  </si>
  <si>
    <t>「北町1丁目/西町4丁目」</t>
    <rPh sb="1" eb="3">
      <t>キタマチ</t>
    </rPh>
    <rPh sb="4" eb="6">
      <t>チョウメ</t>
    </rPh>
    <rPh sb="7" eb="8">
      <t>ニシ</t>
    </rPh>
    <rPh sb="8" eb="9">
      <t>マチ</t>
    </rPh>
    <rPh sb="10" eb="12">
      <t>チョウメ</t>
    </rPh>
    <phoneticPr fontId="3"/>
  </si>
  <si>
    <t>「比布町北2線13号」</t>
    <rPh sb="1" eb="3">
      <t>ピップ</t>
    </rPh>
    <rPh sb="3" eb="4">
      <t>チョウ</t>
    </rPh>
    <rPh sb="4" eb="5">
      <t>キタ</t>
    </rPh>
    <rPh sb="6" eb="7">
      <t>セン</t>
    </rPh>
    <rPh sb="9" eb="10">
      <t>ゴウ</t>
    </rPh>
    <phoneticPr fontId="4"/>
  </si>
  <si>
    <t>R40</t>
    <phoneticPr fontId="4"/>
  </si>
  <si>
    <t>Y</t>
    <phoneticPr fontId="4"/>
  </si>
  <si>
    <t>r296</t>
    <phoneticPr fontId="4"/>
  </si>
  <si>
    <t>R39</t>
    <phoneticPr fontId="4"/>
  </si>
  <si>
    <t>┫</t>
  </si>
  <si>
    <t>「上川町日東」</t>
    <phoneticPr fontId="4"/>
  </si>
  <si>
    <t>R273(R333)</t>
    <phoneticPr fontId="4"/>
  </si>
  <si>
    <t>R333</t>
    <phoneticPr fontId="4"/>
  </si>
  <si>
    <t>R242(R333)</t>
    <phoneticPr fontId="4"/>
  </si>
  <si>
    <t>R242</t>
    <phoneticPr fontId="4"/>
  </si>
  <si>
    <t>「中央三輪4丁目」</t>
    <phoneticPr fontId="4"/>
  </si>
  <si>
    <t>r943</t>
    <phoneticPr fontId="4"/>
  </si>
  <si>
    <t>「泉町4丁目」</t>
    <rPh sb="1" eb="2">
      <t>イズミ</t>
    </rPh>
    <rPh sb="4" eb="6">
      <t>チョウメ</t>
    </rPh>
    <phoneticPr fontId="4"/>
  </si>
  <si>
    <t>「川東32」(左)</t>
    <rPh sb="7" eb="8">
      <t>ヒダリ</t>
    </rPh>
    <phoneticPr fontId="4"/>
  </si>
  <si>
    <t>r217</t>
    <phoneticPr fontId="4"/>
  </si>
  <si>
    <t>┣</t>
  </si>
  <si>
    <t>r682</t>
    <phoneticPr fontId="4"/>
  </si>
  <si>
    <t>┳</t>
  </si>
  <si>
    <t>r217-R243</t>
    <phoneticPr fontId="4"/>
  </si>
  <si>
    <t>R243</t>
    <phoneticPr fontId="4"/>
  </si>
  <si>
    <t>「鈴蘭4-2 」(左)</t>
    <rPh sb="9" eb="10">
      <t>ヒダリ</t>
    </rPh>
    <phoneticPr fontId="4"/>
  </si>
  <si>
    <t>※</t>
    <phoneticPr fontId="3"/>
  </si>
  <si>
    <t>「厚床１丁目」</t>
  </si>
  <si>
    <t>「駒場町1丁目」</t>
    <rPh sb="1" eb="4">
      <t>コマバチョウ</t>
    </rPh>
    <phoneticPr fontId="4"/>
  </si>
  <si>
    <t>r35</t>
    <phoneticPr fontId="4"/>
  </si>
  <si>
    <t>┫</t>
    <phoneticPr fontId="4"/>
  </si>
  <si>
    <t>「光洋町3丁目」</t>
    <rPh sb="1" eb="4">
      <t>コウヨウチョウ</t>
    </rPh>
    <phoneticPr fontId="4"/>
  </si>
  <si>
    <t>「光洋町1丁目」</t>
    <rPh sb="1" eb="4">
      <t>コウヨウチョウ</t>
    </rPh>
    <phoneticPr fontId="4"/>
  </si>
  <si>
    <t>「曙町1丁目」</t>
    <rPh sb="1" eb="3">
      <t>アケボノマチ</t>
    </rPh>
    <phoneticPr fontId="4"/>
  </si>
  <si>
    <t>「厚床２丁目」</t>
    <phoneticPr fontId="4"/>
  </si>
  <si>
    <t>「鈴蘭2-4」</t>
    <phoneticPr fontId="4"/>
  </si>
  <si>
    <t>R243-r217</t>
    <phoneticPr fontId="4"/>
  </si>
  <si>
    <t>r217</t>
  </si>
  <si>
    <t>R240</t>
  </si>
  <si>
    <t>R240</t>
    <phoneticPr fontId="4"/>
  </si>
  <si>
    <t>r51</t>
  </si>
  <si>
    <t>r51</t>
    <phoneticPr fontId="4"/>
  </si>
  <si>
    <t>╋</t>
    <phoneticPr fontId="3"/>
  </si>
  <si>
    <t>R242</t>
    <phoneticPr fontId="3"/>
  </si>
  <si>
    <t>r134</t>
    <phoneticPr fontId="3"/>
  </si>
  <si>
    <t>R274</t>
    <phoneticPr fontId="3"/>
  </si>
  <si>
    <t>「南2条10」</t>
    <rPh sb="1" eb="2">
      <t>ミナミ</t>
    </rPh>
    <rPh sb="3" eb="4">
      <t>ジョウ</t>
    </rPh>
    <phoneticPr fontId="3"/>
  </si>
  <si>
    <t>「南1条11」</t>
    <rPh sb="1" eb="2">
      <t>ミナミ</t>
    </rPh>
    <rPh sb="3" eb="4">
      <t>ジョウ</t>
    </rPh>
    <phoneticPr fontId="3"/>
  </si>
  <si>
    <t>R38</t>
  </si>
  <si>
    <t>R38</t>
    <phoneticPr fontId="4"/>
  </si>
  <si>
    <t>r253</t>
    <phoneticPr fontId="3"/>
  </si>
  <si>
    <t>r298</t>
    <phoneticPr fontId="3"/>
  </si>
  <si>
    <t>R237</t>
    <phoneticPr fontId="3"/>
  </si>
  <si>
    <t>r851</t>
    <phoneticPr fontId="3"/>
  </si>
  <si>
    <t>r759</t>
    <phoneticPr fontId="3"/>
  </si>
  <si>
    <t>R38</t>
    <phoneticPr fontId="3"/>
  </si>
  <si>
    <t>「茂尻元町南5」</t>
    <rPh sb="1" eb="5">
      <t>モシリモトマチ</t>
    </rPh>
    <rPh sb="5" eb="6">
      <t>ミナミ</t>
    </rPh>
    <phoneticPr fontId="3"/>
  </si>
  <si>
    <t>r114</t>
    <phoneticPr fontId="18"/>
  </si>
  <si>
    <t>r115(r114)</t>
    <phoneticPr fontId="18"/>
  </si>
  <si>
    <t>r115</t>
    <phoneticPr fontId="18"/>
  </si>
  <si>
    <t>r1130</t>
  </si>
  <si>
    <t>r139</t>
    <phoneticPr fontId="3"/>
  </si>
  <si>
    <t>Ｙ</t>
    <phoneticPr fontId="3"/>
  </si>
  <si>
    <t>r979</t>
    <phoneticPr fontId="3"/>
  </si>
  <si>
    <t>r979-r921</t>
    <phoneticPr fontId="3"/>
  </si>
  <si>
    <t>r275</t>
    <phoneticPr fontId="3"/>
  </si>
  <si>
    <t>r816</t>
    <phoneticPr fontId="3"/>
  </si>
  <si>
    <t>r6</t>
    <phoneticPr fontId="3"/>
  </si>
  <si>
    <t>r1121-r81</t>
    <phoneticPr fontId="3"/>
  </si>
  <si>
    <t>r81</t>
    <phoneticPr fontId="3"/>
  </si>
  <si>
    <t>-</t>
    <phoneticPr fontId="3"/>
  </si>
  <si>
    <t>R337</t>
    <phoneticPr fontId="3"/>
  </si>
  <si>
    <t>「雨竜町11町内」</t>
    <rPh sb="1" eb="3">
      <t>ウリュウ</t>
    </rPh>
    <rPh sb="3" eb="4">
      <t>チョウ</t>
    </rPh>
    <rPh sb="6" eb="8">
      <t>チョウナイ</t>
    </rPh>
    <phoneticPr fontId="3"/>
  </si>
  <si>
    <t>R44</t>
    <phoneticPr fontId="4"/>
  </si>
  <si>
    <t>「勇足」</t>
    <rPh sb="1" eb="3">
      <t>ユウタリ</t>
    </rPh>
    <phoneticPr fontId="3"/>
  </si>
  <si>
    <t>Road number
        (R = national : r =regional)</t>
    <rPh sb="0" eb="2">
      <t>チテン</t>
    </rPh>
    <rPh sb="5" eb="7">
      <t>ドウロ</t>
    </rPh>
    <rPh sb="7" eb="9">
      <t>バンゴウ</t>
    </rPh>
    <phoneticPr fontId="4"/>
  </si>
  <si>
    <t>Section distance</t>
    <phoneticPr fontId="4"/>
  </si>
  <si>
    <t>Total distance</t>
    <phoneticPr fontId="4"/>
  </si>
  <si>
    <t>Junction</t>
    <phoneticPr fontId="4"/>
  </si>
  <si>
    <t>Traffic light</t>
    <phoneticPr fontId="4"/>
  </si>
  <si>
    <t>Direction</t>
    <phoneticPr fontId="4"/>
  </si>
  <si>
    <t>Direction on traffic sign</t>
    <phoneticPr fontId="4"/>
  </si>
  <si>
    <t>Altitude</t>
    <phoneticPr fontId="4"/>
  </si>
  <si>
    <t>Address</t>
    <phoneticPr fontId="4"/>
  </si>
  <si>
    <t>Address in Japanese on traffic light</t>
    <phoneticPr fontId="4"/>
  </si>
  <si>
    <t>Additional. information</t>
    <phoneticPr fontId="4"/>
  </si>
  <si>
    <t>Japan Grandonnee 2025 Hokkaido 1200km Cape Nosappu</t>
    <phoneticPr fontId="3"/>
  </si>
  <si>
    <t>August 11　（Mon) - August 14 (Thu) / August 15 (Fri) 2025</t>
    <phoneticPr fontId="3"/>
  </si>
  <si>
    <t>START  Okadama Fureai Center</t>
    <phoneticPr fontId="4"/>
  </si>
  <si>
    <t>L</t>
    <phoneticPr fontId="4"/>
  </si>
  <si>
    <t>R</t>
    <phoneticPr fontId="4"/>
  </si>
  <si>
    <t>r273-City road(Naebo Okadama dori)</t>
    <phoneticPr fontId="4"/>
  </si>
  <si>
    <t>Town road</t>
    <phoneticPr fontId="4"/>
  </si>
  <si>
    <t>Town road-r28</t>
    <phoneticPr fontId="4"/>
  </si>
  <si>
    <t>Ainosato</t>
    <phoneticPr fontId="4"/>
  </si>
  <si>
    <t>Tobetsu</t>
    <phoneticPr fontId="4"/>
  </si>
  <si>
    <t>(no sign)</t>
    <phoneticPr fontId="4"/>
  </si>
  <si>
    <t>Takikawa/Shintotsukawa</t>
    <phoneticPr fontId="4"/>
  </si>
  <si>
    <t>Aoyama tunnel</t>
    <phoneticPr fontId="4"/>
  </si>
  <si>
    <t>329m</t>
    <phoneticPr fontId="4"/>
  </si>
  <si>
    <t>Fukagawa/Moseuchi</t>
    <phoneticPr fontId="3"/>
  </si>
  <si>
    <t>Tadoshi Yunai/4km</t>
    <phoneticPr fontId="3"/>
  </si>
  <si>
    <t>Numata/Tadoshi</t>
    <phoneticPr fontId="3"/>
  </si>
  <si>
    <t>City road</t>
    <phoneticPr fontId="3"/>
  </si>
  <si>
    <t>White board「吉野地区活性化センター・吉野公園/入口」</t>
  </si>
  <si>
    <t>Yunai tunnel</t>
  </si>
  <si>
    <t>1930m</t>
  </si>
  <si>
    <t xml:space="preserve"> </t>
  </si>
  <si>
    <t>Asahikawa city, Etanbetsu town, Nakasono</t>
  </si>
  <si>
    <t>200m before Lawson</t>
  </si>
  <si>
    <t>Horokanai/Etanbetsu</t>
  </si>
  <si>
    <t>Wassamu/Takasu</t>
  </si>
  <si>
    <t>r72-Town road</t>
  </si>
  <si>
    <t>Town road</t>
  </si>
  <si>
    <t>Town road-r37-r520</t>
  </si>
  <si>
    <t>Pippu/National road 40</t>
  </si>
  <si>
    <t>Pippu</t>
  </si>
  <si>
    <t>Aibetsu</t>
  </si>
  <si>
    <t>Kitami/Kamikawa</t>
  </si>
  <si>
    <t>Kamikawa/Aibetsu</t>
  </si>
  <si>
    <t>Monbetsu/Engaru</t>
  </si>
  <si>
    <t>Okushirataki</t>
  </si>
  <si>
    <t>Kitami pass</t>
  </si>
  <si>
    <t>Kinka pass</t>
  </si>
  <si>
    <t>Tanno/Rubeshibe</t>
  </si>
  <si>
    <t>Abashiri/Rikubetsu</t>
  </si>
  <si>
    <t>Nakanoshima</t>
  </si>
  <si>
    <t>Wakamatsu</t>
  </si>
  <si>
    <t>Bihoro/Wakamatsu</t>
  </si>
  <si>
    <t>Ski resort Wakamatsu/Kyuyouson center</t>
  </si>
  <si>
    <t>PC5 Kitami Kyuyouson center</t>
  </si>
  <si>
    <t>※Park route signs ahead</t>
  </si>
  <si>
    <t>【Caution】One way at the entrance</t>
  </si>
  <si>
    <t>R</t>
  </si>
  <si>
    <t>L</t>
  </si>
  <si>
    <t>(Left side)</t>
  </si>
  <si>
    <t>Kushiro/Betsukai</t>
  </si>
  <si>
    <t>Nemuro/Betsukai</t>
  </si>
  <si>
    <t>Bihoro tunnel/Kakkumi pass</t>
  </si>
  <si>
    <t>420m</t>
  </si>
  <si>
    <t>Bihoro pass</t>
  </si>
  <si>
    <t>PC6 Betsukai Town Gymnasium (Turn back after check-in)</t>
  </si>
  <si>
    <t>PC4 Seven eleven, Engaru Toyosato town (Go straight after check-in)</t>
  </si>
  <si>
    <t>PC3 Lawson Takasu town (Go straight ater check-in)</t>
  </si>
  <si>
    <t>PC1 Yoshino park / Yoshino Chiku Kasseika center (Start after check-in)</t>
  </si>
  <si>
    <t>Right side Michi-no-eki</t>
  </si>
  <si>
    <t>Left curve – keep straight</t>
  </si>
  <si>
    <t>Irregular Intersection/Seicomart on the left (open 6-23)/Seven-Eleven 200 m back on the left (open 6-24)</t>
  </si>
  <si>
    <t>Okuyuki</t>
  </si>
  <si>
    <t>Nemuro/Attoko</t>
  </si>
  <si>
    <t>Poromoshiri</t>
  </si>
  <si>
    <t>Cape Bisaooy/Tomoshiri</t>
  </si>
  <si>
    <t>Cape Nosappu</t>
  </si>
  <si>
    <t>Vehicles only right</t>
  </si>
  <si>
    <t>Straight ahead – Vehicles only</t>
  </si>
  <si>
    <t>Blue slogan tower sign ahead</t>
  </si>
  <si>
    <t>r122(Wakamatsu dori)</t>
  </si>
  <si>
    <t>On-site</t>
  </si>
  <si>
    <t>Straight/Left</t>
  </si>
  <si>
    <t>Kushiro/Nemuro city hall</t>
  </si>
  <si>
    <t>Horomoshiri</t>
  </si>
  <si>
    <t>Kushiro/Attoko</t>
  </si>
  <si>
    <t>Shibetsu/Betsukai</t>
  </si>
  <si>
    <t>PC8 Betsukai Town Gymnasium (Turn back after check-in)</t>
  </si>
  <si>
    <t>PC7 Nosappu hall (Turn back after check-in)</t>
  </si>
  <si>
    <t>PC2 Fukagawa city Chuo Kominkan Yunai Bunkan (Turn back after check-in)</t>
  </si>
  <si>
    <t>【Caution right】Vehicles only Left</t>
  </si>
  <si>
    <t>Straight</t>
  </si>
  <si>
    <t>Teshikaga/Nijibetsu</t>
  </si>
  <si>
    <t>Bihoro/Teshikaga</t>
  </si>
  <si>
    <t>Bihoro/Abashiri</t>
  </si>
  <si>
    <t>Kitami/Tannno</t>
  </si>
  <si>
    <t>Kyuyouson center</t>
  </si>
  <si>
    <t>PC9  Kitami Kyuyouson center　</t>
  </si>
  <si>
    <t>Right curve – keep straight</t>
  </si>
  <si>
    <t>Left side Michi-no-eki</t>
  </si>
  <si>
    <t>Five way</t>
  </si>
  <si>
    <t>Tsubetsu</t>
  </si>
  <si>
    <t>National road 240/Kakkumi</t>
  </si>
  <si>
    <t>Kushiro/Akanko spa</t>
  </si>
  <si>
    <t>Rikubetsu/Futamata</t>
  </si>
  <si>
    <t>Honbetsu/Ashoro</t>
  </si>
  <si>
    <t>Makubetsu/Ikeda</t>
  </si>
  <si>
    <t>Shikanoko Pass</t>
  </si>
  <si>
    <t>PC10 Lawson Honbetsu Minami 4 cho-me (Go straight after check-in)</t>
  </si>
  <si>
    <t>Straaight</t>
  </si>
  <si>
    <t>Kamishihoro/Shihoro</t>
  </si>
  <si>
    <t>Shihoro</t>
  </si>
  <si>
    <t>Shihoro/Shimooribe</t>
  </si>
  <si>
    <t>Shimizu/Shikaoi</t>
  </si>
  <si>
    <t>Shintoku/Shikaoi</t>
  </si>
  <si>
    <t>Shimizu/Otofuke</t>
  </si>
  <si>
    <t>Hidaka/Shimizu</t>
  </si>
  <si>
    <t>Ahead Gravel road</t>
  </si>
  <si>
    <t>※Go straight at left curve</t>
  </si>
  <si>
    <t>R274-town road</t>
  </si>
  <si>
    <t>Enter the site</t>
  </si>
  <si>
    <t>PC11 Shimizu town Agricultural Training Center (Turn back after chek-in)</t>
  </si>
  <si>
    <t>City road</t>
  </si>
  <si>
    <t>Right front turn</t>
  </si>
  <si>
    <t>Left fron turn</t>
  </si>
  <si>
    <t>Takikawa/Furano</t>
  </si>
  <si>
    <t>Rikugou</t>
  </si>
  <si>
    <t>Peperui</t>
  </si>
  <si>
    <t>Nakafurano</t>
  </si>
  <si>
    <t>Nae/Kamifurano</t>
  </si>
  <si>
    <t>Nae</t>
  </si>
  <si>
    <t>Asjibetsu</t>
  </si>
  <si>
    <t>Ashibetsu</t>
  </si>
  <si>
    <t>Utashinai</t>
  </si>
  <si>
    <t>Naie/Kamisunagawa</t>
  </si>
  <si>
    <t>Naie</t>
  </si>
  <si>
    <t>Karikatsu pass</t>
  </si>
  <si>
    <t>Jyukai pass (Ikutora pass/Sannoyama pass)</t>
  </si>
  <si>
    <t>Same location as No. 113/ Bridge crossing 100 meters ahead</t>
  </si>
  <si>
    <t>Covered road 1.3 km before summit/Right side Parking &amp; Restrooms/Left side Observation deck</t>
  </si>
  <si>
    <t>Pedestrian signal</t>
  </si>
  <si>
    <t>Narrow road ahead</t>
  </si>
  <si>
    <t>Right turn, gravel road</t>
  </si>
  <si>
    <t>Right before volunteer firefigher</t>
  </si>
  <si>
    <t>Ahead, right gravel road</t>
  </si>
  <si>
    <t>(Right back)</t>
  </si>
  <si>
    <t>Town road-r139</t>
  </si>
  <si>
    <t>Town road-r979</t>
  </si>
  <si>
    <t>City road-r139</t>
  </si>
  <si>
    <t>PC12 Lawson Kamifurano Omachi (Turn left from the way you came after check-in) 　※【Caution】Narrow road after left turn</t>
  </si>
  <si>
    <t>Ponmoshiri tunnel</t>
  </si>
  <si>
    <t>Shin Utashinai tunnel</t>
  </si>
  <si>
    <t>547m/After tunnel 1.3km ahead, Nobana Minami tunnel (1055m)/【Caution】Bumpy road in both tunnels</t>
  </si>
  <si>
    <t>1025m</t>
  </si>
  <si>
    <t>Turn left then pass under railway</t>
  </si>
  <si>
    <t>PC13 Lawson Kamisunagawa town (Turn back after check-in)</t>
  </si>
  <si>
    <t>Left front straight</t>
  </si>
  <si>
    <t>Urausu</t>
  </si>
  <si>
    <t>Kamibibai/Kitamura</t>
  </si>
  <si>
    <t>Iwamizawa/Minenobe</t>
  </si>
  <si>
    <t>Iwamizawa</t>
  </si>
  <si>
    <t>Oonegai town</t>
  </si>
  <si>
    <t>Tsukigata/Kitamura</t>
  </si>
  <si>
    <t>Ebetsu/Shinshinotsu</t>
  </si>
  <si>
    <t>Left behind Laundromat "Sentaku biyori"</t>
  </si>
  <si>
    <t>Stop sign</t>
  </si>
  <si>
    <t>【Caution】 Do not follow right curve — go straight left</t>
  </si>
  <si>
    <t>Gravel road ahead</t>
  </si>
  <si>
    <t>After right, Tappu bridge</t>
  </si>
  <si>
    <t xml:space="preserve">PC14 Seven-Eleven Shinshinotsumura (Go straight after check-in) </t>
  </si>
  <si>
    <t>(Village road) Town road</t>
  </si>
  <si>
    <t>r112(Fushiko takuhoku dori)</t>
  </si>
  <si>
    <t>City road-r276(Naebo okadama dori)</t>
  </si>
  <si>
    <t>(Right side)</t>
  </si>
  <si>
    <t>Ebetsu</t>
  </si>
  <si>
    <t>Fushiko</t>
  </si>
  <si>
    <t>Okadama tekko danchi</t>
  </si>
  <si>
    <t>FINISH Okadama Fureai Center</t>
  </si>
  <si>
    <t>“Diagonal intersection</t>
  </si>
  <si>
    <t>※Push button signal</t>
  </si>
  <si>
    <t>r112(Fuahiko Takuhoku dori)</t>
  </si>
  <si>
    <t>Town road (N5line)</t>
  </si>
  <si>
    <t>Town road (N2line)</t>
  </si>
  <si>
    <t>City road (Minami Oodori)</t>
  </si>
  <si>
    <t>R44-r35(Taisho machi dori)</t>
  </si>
  <si>
    <t>r35(Taisho machi dori)-R44</t>
  </si>
  <si>
    <t>Left side</t>
  </si>
  <si>
    <t>(Left behind)</t>
  </si>
  <si>
    <t>(Left back)</t>
  </si>
  <si>
    <t>Staight/Right</t>
  </si>
  <si>
    <t>Left ahead</t>
  </si>
  <si>
    <t>Tobetsu downtown</t>
  </si>
  <si>
    <t>regional road-tobetsu/hamamasu harbor line</t>
  </si>
  <si>
    <t>Pippu downtown</t>
  </si>
  <si>
    <t>Toma/Pippu downtown</t>
  </si>
  <si>
    <t>Rubeshibe/Ikutahara downtown</t>
  </si>
  <si>
    <t>(Green board/Kitami west, Ashoro/Abashiri direction)</t>
  </si>
  <si>
    <t>Bihoro pass/Bihoro downtown</t>
  </si>
  <si>
    <t>Betsukai/Nijibetsu downtown</t>
  </si>
  <si>
    <t>Cape Nosappu/Nemuro downtown</t>
  </si>
  <si>
    <t>Teshikagha/Betsukai downtown</t>
  </si>
  <si>
    <t>(no isign)</t>
  </si>
  <si>
    <t>Furano downtown/Rikugou</t>
  </si>
  <si>
    <t>Nai/Doo expressway</t>
  </si>
  <si>
    <t>Iwamizawa downtown/Kitamura</t>
  </si>
  <si>
    <t>(no sign)</t>
  </si>
  <si>
    <t>Six way</t>
  </si>
  <si>
    <t>Asahikawa-shi, Etanbetsu-cho, Arashiyama</t>
  </si>
  <si>
    <t>Sapporo-shi, Higashi-ku, Nakanuma-machi</t>
  </si>
  <si>
    <t>Sapporo-shi, Kita-ku, Ainosato</t>
  </si>
  <si>
    <t>Tobetsu-cho, Bitoe</t>
  </si>
  <si>
    <t>Tobetsu-cho, Futomi</t>
  </si>
  <si>
    <t>Tobetsu-cho, Shishinai</t>
  </si>
  <si>
    <t>Tobetsu-cho, Kamitobetsu</t>
  </si>
  <si>
    <t>Tobetsu-cho, Rokken-machi　　　</t>
  </si>
  <si>
    <t>Tobetsu-cho, Aoyamaoku yonbankawa</t>
  </si>
  <si>
    <t>Shintotsukawa-cho, Yoshino</t>
  </si>
  <si>
    <t>Shintotsukawa-cho, Yamato</t>
  </si>
  <si>
    <t>Uryuu-machi, Oiwake downtown</t>
  </si>
  <si>
    <t>Fukagawa-shi, Fukawgawa downtown</t>
  </si>
  <si>
    <t>Fukagawa-shi, Osanai</t>
  </si>
  <si>
    <t>Fukagawa-shi, Yunai</t>
  </si>
  <si>
    <t>Takasun town, 11 sen</t>
  </si>
  <si>
    <t>Asahikawa-shi, Higashi takasu</t>
  </si>
  <si>
    <t>Pippu-cho, North</t>
  </si>
  <si>
    <t>Pippu-cho, Pippu downtown</t>
  </si>
  <si>
    <t>Pippu-cho, main line</t>
  </si>
  <si>
    <t>Kamikawa-cho, Nitto</t>
  </si>
  <si>
    <t>Kamikawa-cho, Jyoetsu</t>
  </si>
  <si>
    <t>Engaru-cho, Ikutahara minaho</t>
  </si>
  <si>
    <t>Kitami-shi, Rubeshibe</t>
  </si>
  <si>
    <t>Kitami-shi, Chuo Miwa</t>
  </si>
  <si>
    <t>Kitami-shi, Kitami downtown</t>
  </si>
  <si>
    <t>Kitami-shi, Kawahigashi</t>
  </si>
  <si>
    <t>Kitami-shi, Wakamatsu</t>
  </si>
  <si>
    <t>Nemuro-shi, Onneto</t>
  </si>
  <si>
    <t>Bihoro-cho, Akino</t>
  </si>
  <si>
    <t>Teshikaga-cho, Suzuran</t>
  </si>
  <si>
    <t>Shibecya-cho, Nijibetsu genya</t>
  </si>
  <si>
    <t>Shibecya-cho, Nijibetsu downtown</t>
  </si>
  <si>
    <t>Betsukai0cho, Nishishunbetsu station mae Sakae-machi</t>
  </si>
  <si>
    <t>Betsukai-cho, Betsukai</t>
  </si>
  <si>
    <t>Betsukai-cho, Betsukai downtown</t>
  </si>
  <si>
    <t>Betsukai-cho, Okuyukiusu</t>
  </si>
  <si>
    <t>Nemuro-shi, Attoko downtown</t>
  </si>
  <si>
    <t>Nemuro-shi, Honoka</t>
  </si>
  <si>
    <t>Nemuro-shi, Komaba-cho</t>
  </si>
  <si>
    <t>Nemuro-shi, Koyo-cho</t>
  </si>
  <si>
    <t>Nemuro-shi, Nosappu</t>
  </si>
  <si>
    <t>Betsukai-cho, Nishishunbetsu station, Sakae-cho</t>
  </si>
  <si>
    <t>Shibecha-cho, Nijibetsu downtown</t>
  </si>
  <si>
    <t>Shibecha-machi, Nijibetsu genya</t>
  </si>
  <si>
    <t>Bihoro-cho, Biwa</t>
  </si>
  <si>
    <t>Tsubetsu-cho, Iwatomi</t>
  </si>
  <si>
    <t>Tsubetsu-cho, Kakkumi</t>
  </si>
  <si>
    <t>Tsubetsu-cho, Tsubetsu downtown</t>
  </si>
  <si>
    <t>Tsubetu-cho, Honki</t>
  </si>
  <si>
    <t>Rikubetsu-shi, Rikubetsun downtown</t>
  </si>
  <si>
    <t>Honbetsu-cho, Yutarimotomachi</t>
  </si>
  <si>
    <t>Honbetsu-cho, Nishiyutari</t>
  </si>
  <si>
    <t>Honbetsu-cho, Oshoppu</t>
  </si>
  <si>
    <t>Shihoro-cho, Shihoro</t>
  </si>
  <si>
    <t>Shihoro-cho, Nakaotofuke</t>
  </si>
  <si>
    <t>Shikaoi-cho, Shikaoi kisen</t>
  </si>
  <si>
    <t>Shimizu-cho, Shimizu downtown</t>
  </si>
  <si>
    <t>Shimizu-cho, Shimizu</t>
  </si>
  <si>
    <t>Minami furano-cho, Ikutora downtown</t>
  </si>
  <si>
    <t>Furano-shi, Nishi tappu</t>
  </si>
  <si>
    <t>Furano-shi, Rouseppu</t>
  </si>
  <si>
    <t>Furano-shi, Kitafurebetsu</t>
  </si>
  <si>
    <t>Kamifurano-cho, Higashi line 7 North</t>
  </si>
  <si>
    <t>Kamifurano-cho, Higashi 4 sen North</t>
  </si>
  <si>
    <t>Kamifurano-cho, Higashi 1 sen North</t>
  </si>
  <si>
    <t>Kamifurano-cho, Kisen North</t>
  </si>
  <si>
    <t>Nakafurano-cho, Okamachi</t>
  </si>
  <si>
    <t>Nakafurano-cho, Farm Ito</t>
  </si>
  <si>
    <t>Nakafurano-cho, Nae</t>
  </si>
  <si>
    <t>Ashibetsu-shi, Takinosato-machi</t>
  </si>
  <si>
    <t>Akabira-shi, Motojiri motomachi</t>
  </si>
  <si>
    <t>Utashinai-shi, Monjyu</t>
  </si>
  <si>
    <t>Kamisunagawa-cho, Kamisunagawa downtown</t>
  </si>
  <si>
    <t>Sunagawa-shi, Yopshino</t>
  </si>
  <si>
    <t>Naie-cho, Naie</t>
  </si>
  <si>
    <t>Naie-cho, Chashinai</t>
  </si>
  <si>
    <t>Bibai-shi, Bibai</t>
  </si>
  <si>
    <t>Bibai-shi, Kita Bibai-cho</t>
  </si>
  <si>
    <t>Bibai-shi, Toyoashi-cho</t>
  </si>
  <si>
    <t>Iwamizawa-shi, Oonegai-cho</t>
  </si>
  <si>
    <t>Iwamizawa-shi, Minori-cho</t>
  </si>
  <si>
    <t>Iwamizawa-shi, Kitamura Akagawa</t>
  </si>
  <si>
    <t>Iwamizawa-shi, Kitamura Horotappu</t>
  </si>
  <si>
    <t>Shinshinotsu-mura, 39 sen North</t>
  </si>
  <si>
    <t>Toubetsu-cho, Warabitai</t>
  </si>
  <si>
    <t>Toubetsu-cho, Bitoe</t>
  </si>
  <si>
    <t>Sapporo-shi, Higashi-ku, Nakanuma-cho</t>
  </si>
  <si>
    <t>Ahead small driveway across</t>
  </si>
  <si>
    <t>※Traffic sensing signal</t>
  </si>
  <si>
    <t>Railroad crossing after turning right/Narrow road after 119.5km</t>
  </si>
  <si>
    <t>Right side "パークランド嵐山"</t>
  </si>
  <si>
    <t>Left side Parking area (restroom)</t>
  </si>
  <si>
    <t>Left side Board "北見市自然教養村センター・北見ファミリーランド"</t>
  </si>
  <si>
    <t>Right side board "北見市自然教養村センター・北見ファミリーランド"</t>
  </si>
  <si>
    <t>700m Left before, Seicomart (open 6-22)</t>
  </si>
  <si>
    <t>150m behind, railroad crossing, 【Caution】Gravel road ahead and behind</t>
  </si>
  <si>
    <t>500m behind, pass under overpass/Turn right, then cross bridge</t>
  </si>
  <si>
    <t>800m ahead, Sapporo bridge (Ishikari river)</t>
  </si>
  <si>
    <t>500m before, Seven-Eleven (24h)/Right back, GS Eneos/700m ahead, Michi-no-eki</t>
  </si>
  <si>
    <t>Same location as No.111/Right behaind, GS Cosmo/200m left ahead, Seven-Eleven (24h)</t>
  </si>
  <si>
    <t>Same location as No.112/700m ahead, crossing railroad/1.1km ahead, Seicomart (open 6-23)</t>
  </si>
  <si>
    <t>700m before, Railroad crossing/100m ahead, cross bridge</t>
  </si>
  <si>
    <t>Left behind, GS Cosmo/ 750m ahead, Seicomart (open 6-23)</t>
  </si>
  <si>
    <t>400m before, cross Shihoro shin bridge (Otofuke rive)</t>
  </si>
  <si>
    <t>600m behind, cross Higashi bridge (Ribetsu river)</t>
  </si>
  <si>
    <t>Left behaind, Post office</t>
  </si>
  <si>
    <t>Left back, Seicomart (open 6-23)/100m ahead, Michi-no-eki</t>
  </si>
  <si>
    <t>Right behind, Parking area (restroom), shop (vending machine)</t>
  </si>
  <si>
    <t>Left behaind, Kitami Shinkin Bank/ 400m Right behind, Seicomart (open 6-23)/1.1km Left ahead, Seven-Eleven (24h)</t>
  </si>
  <si>
    <t>Back left, Lawson (24h)/Left behind, Tsuruha drug</t>
  </si>
  <si>
    <t>300m Right ahead, Seven-Eleven (open 6-23)</t>
  </si>
  <si>
    <t>Irregular Intersection/Right Seicomart (opne 6-23)/200m Right ahead, Seven-Eleven (open 6-24)</t>
  </si>
  <si>
    <t>Right before, Seicomart (open 5-23)</t>
  </si>
  <si>
    <t>Left before, Seven-Eleven (24h)</t>
  </si>
  <si>
    <t>Left before, GS ENEOS/100m ahead right, Seven-Eleven (open 5-23)</t>
  </si>
  <si>
    <t>Back left, Seven-Eleven (24h)</t>
  </si>
  <si>
    <t>Left behind, GS ENEOS/100m ahead left, Seven-Eleven (open 5-23)</t>
  </si>
  <si>
    <t>Right behind, Parking area (restroom)</t>
  </si>
  <si>
    <t>Left behind, GS Hokuren/Right behind, Seven-Eleven (24h)</t>
  </si>
  <si>
    <t>Back right, Seicomart (open 5-23)</t>
  </si>
  <si>
    <t>300m Left behind, Seven-Eleven (open 6-23)</t>
  </si>
  <si>
    <t>Back right ,Lawson (24h)/Back left, Tsuruha drug/300m behind left, Seicomart (open 6-22)</t>
  </si>
  <si>
    <t>Left behind, Seven-Eleven (24h)</t>
  </si>
  <si>
    <t>Back left ,white board "北見信金" /500m after right turn Wakamatsu Bridge</t>
  </si>
  <si>
    <t>Right behind, Car shop YT</t>
  </si>
  <si>
    <t>Left behind, Lawson (open 7-22)</t>
  </si>
  <si>
    <t>1.5 km before, Seven-Eleven (no convenience stores for the next 60 km)</t>
  </si>
  <si>
    <t>0.7km before, Kamifutamata shelter (32m length)</t>
  </si>
  <si>
    <t>600m before, parking (rest room closed)</t>
  </si>
  <si>
    <t>Right before, Taisetsu water treatment center</t>
  </si>
  <si>
    <t xml:space="preserve">100m before, Post office on the left </t>
  </si>
  <si>
    <t>150m ahead, railroad crossing</t>
  </si>
  <si>
    <t>200m before, cross the bridge (Osarappe river)</t>
  </si>
  <si>
    <t>Left before, Seicomart 300m ahead railroad crossing</t>
  </si>
  <si>
    <t>【Caution】Left before, an electric power tower (Sign as "電線注意")</t>
  </si>
  <si>
    <t>【Caution】Left ahead, an irrigation canal</t>
  </si>
  <si>
    <t xml:space="preserve">Left ahead, Seven-Eleven (no stores for 80km beyond) </t>
  </si>
  <si>
    <t>500m ahead, Sapporo bridge (985m)</t>
  </si>
  <si>
    <t>ver.0806</t>
    <phoneticPr fontId="3"/>
  </si>
  <si>
    <t>R272</t>
    <phoneticPr fontId="4"/>
  </si>
  <si>
    <t>※Additional Route　Nemuro Peninsula Bad Weather Detour Route</t>
    <phoneticPr fontId="24"/>
  </si>
  <si>
    <t>https://ridewithgps.com/routes/52060722</t>
    <phoneticPr fontId="3"/>
  </si>
  <si>
    <t>Town Rd</t>
    <phoneticPr fontId="4"/>
  </si>
  <si>
    <t>(Left side)</t>
    <phoneticPr fontId="3"/>
  </si>
  <si>
    <t>PC6 Betsukai Town Gymnasium (Turn back after check-in)</t>
    <phoneticPr fontId="4"/>
  </si>
  <si>
    <t>Same location as No.63</t>
  </si>
  <si>
    <t>Bekkai Town</t>
    <phoneticPr fontId="4"/>
  </si>
  <si>
    <t>Seicomart on right before turn (closed 23:00–5:00) / same as No.62</t>
  </si>
  <si>
    <t>Kushiro</t>
    <phoneticPr fontId="3"/>
  </si>
  <si>
    <t>Bekkai Town, Nishishumbetsu</t>
    <phoneticPr fontId="4"/>
  </si>
  <si>
    <t>Grade-separated intersection, joins R272 after 250m</t>
  </si>
  <si>
    <t>Kushiro/Beppo</t>
    <phoneticPr fontId="3"/>
  </si>
  <si>
    <t>Shibecha Town, Nakachanbetsu Genya Kisen</t>
    <phoneticPr fontId="3"/>
  </si>
  <si>
    <t>Seicomart on right (closed 22:00–6:00)</t>
  </si>
  <si>
    <t>(Turn around)</t>
    <phoneticPr fontId="3"/>
  </si>
  <si>
    <t>Temporary PC: Doto Expressway Kushiro Beppo Interchange Entrance (Turnaround after photo-check at green signboard 50m before)</t>
    <phoneticPr fontId="4"/>
  </si>
  <si>
    <t>Shibetsu/Nakashibetsu</t>
    <phoneticPr fontId="3"/>
  </si>
  <si>
    <t>Seicomart on left before turn (closed 22:00–6:00) / same as No.204</t>
  </si>
  <si>
    <t>Teshikaga/Bekkai</t>
    <phoneticPr fontId="3"/>
  </si>
  <si>
    <t>Grade-separated intersection, enter side road</t>
  </si>
  <si>
    <t>Nemuro/Bekkai</t>
    <phoneticPr fontId="3"/>
  </si>
  <si>
    <t>Seicomart on right (closed 23:00–5:00) / same as No.202</t>
  </si>
  <si>
    <t>Same as No.201</t>
  </si>
  <si>
    <t>PC8 Betsukai Town Gymnasium (Turn back after check-in)→ See main route No.82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</si>
</sst>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m/d\ "/>
    <numFmt numFmtId="178" formatCode="hh:mm"/>
    <numFmt numFmtId="179" formatCode="0.0_);[Red]\(0.0\)"/>
    <numFmt numFmtId="180" formatCode="0.0_);\(0.0\)"/>
  </numFmts>
  <fonts count="2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Times New Roman"/>
      <family val="1"/>
    </font>
    <font>
      <u/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Microsoft JhengHei"/>
      <family val="3"/>
    </font>
    <font>
      <sz val="11"/>
      <color theme="1"/>
      <name val="MS PGothic"/>
      <family val="34"/>
      <charset val="128"/>
    </font>
    <font>
      <sz val="11"/>
      <name val="MS PGothic"/>
      <family val="34"/>
      <charset val="128"/>
    </font>
    <font>
      <sz val="16"/>
      <name val="MS PGothic"/>
      <family val="34"/>
      <charset val="128"/>
    </font>
    <font>
      <sz val="11"/>
      <color rgb="FFFF0000"/>
      <name val="MS PGothic"/>
      <family val="34"/>
      <charset val="128"/>
    </font>
    <font>
      <sz val="11"/>
      <color theme="1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>
      <alignment vertical="center"/>
    </xf>
    <xf numFmtId="0" fontId="1" fillId="0" borderId="0"/>
    <xf numFmtId="0" fontId="13" fillId="0" borderId="0">
      <alignment vertical="center"/>
    </xf>
  </cellStyleXfs>
  <cellXfs count="22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3" applyFont="1"/>
    <xf numFmtId="0" fontId="8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4" applyFont="1">
      <alignment vertical="center"/>
    </xf>
    <xf numFmtId="0" fontId="2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 applyAlignment="1">
      <alignment vertical="center" wrapText="1"/>
    </xf>
    <xf numFmtId="176" fontId="11" fillId="0" borderId="3" xfId="1" applyNumberFormat="1" applyFont="1" applyBorder="1" applyAlignment="1"/>
    <xf numFmtId="0" fontId="10" fillId="0" borderId="3" xfId="1" applyFont="1" applyBorder="1" applyAlignment="1"/>
    <xf numFmtId="0" fontId="11" fillId="0" borderId="3" xfId="1" applyFont="1" applyBorder="1" applyAlignment="1">
      <alignment horizontal="center"/>
    </xf>
    <xf numFmtId="176" fontId="1" fillId="0" borderId="2" xfId="1" applyNumberFormat="1" applyBorder="1" applyAlignment="1"/>
    <xf numFmtId="176" fontId="10" fillId="0" borderId="4" xfId="1" applyNumberFormat="1" applyFont="1" applyBorder="1" applyAlignment="1"/>
    <xf numFmtId="176" fontId="1" fillId="0" borderId="5" xfId="1" applyNumberFormat="1" applyBorder="1" applyAlignment="1"/>
    <xf numFmtId="176" fontId="1" fillId="0" borderId="5" xfId="1" applyNumberFormat="1" applyBorder="1" applyAlignment="1">
      <alignment wrapText="1"/>
    </xf>
    <xf numFmtId="0" fontId="12" fillId="0" borderId="0" xfId="1" applyFont="1">
      <alignment vertical="center"/>
    </xf>
    <xf numFmtId="0" fontId="1" fillId="2" borderId="8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0" fontId="12" fillId="2" borderId="9" xfId="1" applyFont="1" applyFill="1" applyBorder="1">
      <alignment vertical="center"/>
    </xf>
    <xf numFmtId="0" fontId="12" fillId="2" borderId="9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2" fillId="2" borderId="10" xfId="1" applyFont="1" applyFill="1" applyBorder="1">
      <alignment vertical="center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177" fontId="2" fillId="2" borderId="14" xfId="1" applyNumberFormat="1" applyFont="1" applyFill="1" applyBorder="1">
      <alignment vertical="center"/>
    </xf>
    <xf numFmtId="178" fontId="2" fillId="2" borderId="15" xfId="1" applyNumberFormat="1" applyFont="1" applyFill="1" applyBorder="1">
      <alignment vertical="center"/>
    </xf>
    <xf numFmtId="178" fontId="2" fillId="2" borderId="16" xfId="1" applyNumberFormat="1" applyFont="1" applyFill="1" applyBorder="1">
      <alignment vertical="center"/>
    </xf>
    <xf numFmtId="0" fontId="1" fillId="0" borderId="17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179" fontId="2" fillId="0" borderId="18" xfId="1" applyNumberFormat="1" applyFont="1" applyBorder="1" applyAlignment="1">
      <alignment vertical="center" shrinkToFit="1"/>
    </xf>
    <xf numFmtId="0" fontId="1" fillId="0" borderId="18" xfId="1" applyBorder="1">
      <alignment vertical="center"/>
    </xf>
    <xf numFmtId="0" fontId="1" fillId="0" borderId="18" xfId="5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0" fillId="0" borderId="19" xfId="1" applyFont="1" applyBorder="1" applyAlignment="1">
      <alignment horizontal="left" vertical="center"/>
    </xf>
    <xf numFmtId="0" fontId="1" fillId="0" borderId="20" xfId="1" applyBorder="1">
      <alignment vertical="center"/>
    </xf>
    <xf numFmtId="177" fontId="2" fillId="0" borderId="21" xfId="1" applyNumberFormat="1" applyFont="1" applyBorder="1">
      <alignment vertical="center"/>
    </xf>
    <xf numFmtId="178" fontId="2" fillId="0" borderId="20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8" fontId="2" fillId="0" borderId="22" xfId="1" applyNumberFormat="1" applyFont="1" applyBorder="1">
      <alignment vertical="center"/>
    </xf>
    <xf numFmtId="0" fontId="10" fillId="0" borderId="20" xfId="1" applyFont="1" applyBorder="1" applyAlignment="1">
      <alignment horizontal="left" vertical="center"/>
    </xf>
    <xf numFmtId="179" fontId="2" fillId="3" borderId="18" xfId="1" applyNumberFormat="1" applyFont="1" applyFill="1" applyBorder="1" applyAlignment="1">
      <alignment vertical="center" shrinkToFit="1"/>
    </xf>
    <xf numFmtId="0" fontId="1" fillId="3" borderId="18" xfId="1" applyFill="1" applyBorder="1">
      <alignment vertical="center"/>
    </xf>
    <xf numFmtId="0" fontId="1" fillId="3" borderId="18" xfId="5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3" xfId="1" applyFill="1" applyBorder="1" applyAlignment="1">
      <alignment vertical="center" shrinkToFit="1"/>
    </xf>
    <xf numFmtId="0" fontId="1" fillId="3" borderId="18" xfId="1" applyFill="1" applyBorder="1" applyAlignment="1">
      <alignment vertical="center" shrinkToFit="1"/>
    </xf>
    <xf numFmtId="0" fontId="1" fillId="0" borderId="10" xfId="5" applyBorder="1" applyAlignment="1">
      <alignment vertical="center" shrinkToFit="1"/>
    </xf>
    <xf numFmtId="0" fontId="1" fillId="3" borderId="10" xfId="5" applyFill="1" applyBorder="1" applyAlignment="1">
      <alignment vertical="center" shrinkToFit="1"/>
    </xf>
    <xf numFmtId="0" fontId="10" fillId="0" borderId="20" xfId="5" applyFont="1" applyBorder="1" applyAlignment="1">
      <alignment horizontal="left" vertical="center"/>
    </xf>
    <xf numFmtId="0" fontId="1" fillId="0" borderId="10" xfId="1" applyBorder="1">
      <alignment vertical="center"/>
    </xf>
    <xf numFmtId="0" fontId="1" fillId="0" borderId="10" xfId="5" applyBorder="1" applyAlignment="1">
      <alignment vertical="center"/>
    </xf>
    <xf numFmtId="0" fontId="1" fillId="4" borderId="17" xfId="1" applyFill="1" applyBorder="1" applyAlignment="1">
      <alignment vertical="center" shrinkToFit="1"/>
    </xf>
    <xf numFmtId="0" fontId="1" fillId="4" borderId="18" xfId="1" applyFill="1" applyBorder="1" applyAlignment="1">
      <alignment vertical="center" shrinkToFit="1"/>
    </xf>
    <xf numFmtId="179" fontId="2" fillId="4" borderId="18" xfId="1" applyNumberFormat="1" applyFont="1" applyFill="1" applyBorder="1" applyAlignment="1">
      <alignment vertical="center" shrinkToFit="1"/>
    </xf>
    <xf numFmtId="0" fontId="1" fillId="4" borderId="18" xfId="1" applyFill="1" applyBorder="1">
      <alignment vertical="center"/>
    </xf>
    <xf numFmtId="0" fontId="1" fillId="4" borderId="18" xfId="1" applyFill="1" applyBorder="1" applyAlignment="1">
      <alignment horizontal="center" vertical="center"/>
    </xf>
    <xf numFmtId="0" fontId="1" fillId="4" borderId="10" xfId="5" applyFill="1" applyBorder="1" applyAlignment="1">
      <alignment vertical="center"/>
    </xf>
    <xf numFmtId="0" fontId="1" fillId="4" borderId="13" xfId="1" applyFill="1" applyBorder="1" applyAlignment="1">
      <alignment vertical="center" shrinkToFit="1"/>
    </xf>
    <xf numFmtId="0" fontId="12" fillId="4" borderId="20" xfId="1" applyFont="1" applyFill="1" applyBorder="1" applyAlignment="1">
      <alignment horizontal="left" vertical="center"/>
    </xf>
    <xf numFmtId="0" fontId="1" fillId="4" borderId="20" xfId="1" applyFill="1" applyBorder="1" applyAlignment="1">
      <alignment horizontal="left" vertical="center"/>
    </xf>
    <xf numFmtId="177" fontId="2" fillId="4" borderId="10" xfId="1" applyNumberFormat="1" applyFont="1" applyFill="1" applyBorder="1">
      <alignment vertical="center"/>
    </xf>
    <xf numFmtId="178" fontId="2" fillId="4" borderId="20" xfId="1" applyNumberFormat="1" applyFont="1" applyFill="1" applyBorder="1">
      <alignment vertical="center"/>
    </xf>
    <xf numFmtId="178" fontId="2" fillId="4" borderId="22" xfId="1" applyNumberFormat="1" applyFont="1" applyFill="1" applyBorder="1">
      <alignment vertical="center"/>
    </xf>
    <xf numFmtId="0" fontId="1" fillId="4" borderId="18" xfId="5" applyFill="1" applyBorder="1" applyAlignment="1">
      <alignment horizontal="center" vertical="center"/>
    </xf>
    <xf numFmtId="0" fontId="1" fillId="4" borderId="10" xfId="1" applyFill="1" applyBorder="1">
      <alignment vertical="center"/>
    </xf>
    <xf numFmtId="0" fontId="1" fillId="4" borderId="20" xfId="1" applyFill="1" applyBorder="1">
      <alignment vertical="center"/>
    </xf>
    <xf numFmtId="0" fontId="1" fillId="4" borderId="10" xfId="1" applyFill="1" applyBorder="1" applyAlignment="1">
      <alignment vertical="center" shrinkToFit="1"/>
    </xf>
    <xf numFmtId="0" fontId="1" fillId="4" borderId="21" xfId="1" applyFill="1" applyBorder="1" applyAlignment="1">
      <alignment horizontal="left" vertical="center"/>
    </xf>
    <xf numFmtId="0" fontId="14" fillId="0" borderId="18" xfId="1" applyFont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7" fontId="2" fillId="0" borderId="24" xfId="1" applyNumberFormat="1" applyFont="1" applyBorder="1">
      <alignment vertical="center"/>
    </xf>
    <xf numFmtId="0" fontId="1" fillId="0" borderId="20" xfId="1" applyBorder="1" applyAlignment="1">
      <alignment horizontal="left" vertical="center"/>
    </xf>
    <xf numFmtId="0" fontId="15" fillId="0" borderId="18" xfId="1" applyFont="1" applyBorder="1">
      <alignment vertical="center"/>
    </xf>
    <xf numFmtId="0" fontId="10" fillId="0" borderId="18" xfId="1" applyFont="1" applyBorder="1" applyAlignment="1">
      <alignment horizontal="center" vertical="center"/>
    </xf>
    <xf numFmtId="0" fontId="2" fillId="0" borderId="21" xfId="6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13" fillId="0" borderId="20" xfId="1" applyFont="1" applyBorder="1" applyAlignment="1">
      <alignment horizontal="right" vertical="center"/>
    </xf>
    <xf numFmtId="0" fontId="12" fillId="4" borderId="13" xfId="1" applyFont="1" applyFill="1" applyBorder="1" applyAlignment="1">
      <alignment vertical="center" shrinkToFit="1"/>
    </xf>
    <xf numFmtId="0" fontId="1" fillId="4" borderId="21" xfId="1" applyFill="1" applyBorder="1">
      <alignment vertical="center"/>
    </xf>
    <xf numFmtId="0" fontId="1" fillId="0" borderId="25" xfId="6" applyFont="1" applyBorder="1">
      <alignment vertical="center"/>
    </xf>
    <xf numFmtId="0" fontId="10" fillId="0" borderId="20" xfId="6" applyFont="1" applyBorder="1">
      <alignment vertical="center"/>
    </xf>
    <xf numFmtId="0" fontId="1" fillId="0" borderId="20" xfId="6" applyFont="1" applyBorder="1">
      <alignment vertical="center"/>
    </xf>
    <xf numFmtId="0" fontId="1" fillId="0" borderId="26" xfId="6" applyFont="1" applyBorder="1">
      <alignment vertical="center"/>
    </xf>
    <xf numFmtId="0" fontId="12" fillId="4" borderId="18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179" fontId="2" fillId="0" borderId="27" xfId="1" applyNumberFormat="1" applyFont="1" applyBorder="1" applyAlignment="1">
      <alignment vertical="center" shrinkToFit="1"/>
    </xf>
    <xf numFmtId="0" fontId="1" fillId="0" borderId="27" xfId="1" applyBorder="1">
      <alignment vertical="center"/>
    </xf>
    <xf numFmtId="0" fontId="1" fillId="0" borderId="27" xfId="1" applyBorder="1" applyAlignment="1">
      <alignment horizontal="center" vertical="center"/>
    </xf>
    <xf numFmtId="0" fontId="16" fillId="0" borderId="27" xfId="1" applyFont="1" applyBorder="1">
      <alignment vertical="center"/>
    </xf>
    <xf numFmtId="0" fontId="10" fillId="0" borderId="27" xfId="1" applyFont="1" applyBorder="1" applyAlignment="1">
      <alignment horizontal="center" vertical="center"/>
    </xf>
    <xf numFmtId="0" fontId="17" fillId="3" borderId="0" xfId="1" applyFont="1" applyFill="1">
      <alignment vertical="center"/>
    </xf>
    <xf numFmtId="179" fontId="2" fillId="4" borderId="27" xfId="1" applyNumberFormat="1" applyFont="1" applyFill="1" applyBorder="1" applyAlignment="1">
      <alignment vertical="center" shrinkToFit="1"/>
    </xf>
    <xf numFmtId="0" fontId="1" fillId="4" borderId="27" xfId="1" applyFill="1" applyBorder="1">
      <alignment vertical="center"/>
    </xf>
    <xf numFmtId="0" fontId="12" fillId="4" borderId="27" xfId="1" applyFont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0" fontId="12" fillId="4" borderId="23" xfId="1" applyFont="1" applyFill="1" applyBorder="1" applyAlignment="1">
      <alignment vertical="center" shrinkToFit="1"/>
    </xf>
    <xf numFmtId="0" fontId="1" fillId="0" borderId="10" xfId="6" applyFont="1" applyBorder="1">
      <alignment vertical="center"/>
    </xf>
    <xf numFmtId="0" fontId="1" fillId="0" borderId="19" xfId="6" applyFont="1" applyBorder="1">
      <alignment vertical="center"/>
    </xf>
    <xf numFmtId="0" fontId="10" fillId="0" borderId="19" xfId="6" applyFont="1" applyBorder="1">
      <alignment vertical="center"/>
    </xf>
    <xf numFmtId="0" fontId="1" fillId="4" borderId="27" xfId="1" applyFill="1" applyBorder="1" applyAlignment="1">
      <alignment vertical="center" shrinkToFit="1"/>
    </xf>
    <xf numFmtId="0" fontId="12" fillId="4" borderId="27" xfId="1" applyFont="1" applyFill="1" applyBorder="1">
      <alignment vertical="center"/>
    </xf>
    <xf numFmtId="0" fontId="13" fillId="4" borderId="10" xfId="1" applyFont="1" applyFill="1" applyBorder="1" applyAlignment="1">
      <alignment vertical="center" shrinkToFit="1"/>
    </xf>
    <xf numFmtId="0" fontId="12" fillId="2" borderId="19" xfId="1" applyFont="1" applyFill="1" applyBorder="1" applyAlignment="1">
      <alignment horizontal="left" vertical="center"/>
    </xf>
    <xf numFmtId="0" fontId="1" fillId="2" borderId="19" xfId="1" applyFill="1" applyBorder="1">
      <alignment vertical="center"/>
    </xf>
    <xf numFmtId="0" fontId="1" fillId="0" borderId="27" xfId="1" applyBorder="1" applyAlignment="1">
      <alignment vertical="center" shrinkToFit="1"/>
    </xf>
    <xf numFmtId="0" fontId="13" fillId="0" borderId="21" xfId="1" applyFont="1" applyBorder="1" applyAlignment="1">
      <alignment horizontal="left" vertical="center" shrinkToFit="1"/>
    </xf>
    <xf numFmtId="0" fontId="12" fillId="0" borderId="13" xfId="1" applyFont="1" applyBorder="1" applyAlignment="1">
      <alignment vertical="center" shrinkToFit="1"/>
    </xf>
    <xf numFmtId="0" fontId="1" fillId="0" borderId="21" xfId="6" applyFont="1" applyBorder="1" applyAlignment="1">
      <alignment vertical="center" shrinkToFit="1"/>
    </xf>
    <xf numFmtId="179" fontId="2" fillId="0" borderId="18" xfId="1" applyNumberFormat="1" applyFont="1" applyBorder="1">
      <alignment vertical="center"/>
    </xf>
    <xf numFmtId="179" fontId="2" fillId="4" borderId="18" xfId="1" applyNumberFormat="1" applyFont="1" applyFill="1" applyBorder="1">
      <alignment vertical="center"/>
    </xf>
    <xf numFmtId="0" fontId="12" fillId="4" borderId="10" xfId="1" applyFont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177" fontId="1" fillId="0" borderId="21" xfId="1" applyNumberFormat="1" applyBorder="1" applyAlignment="1">
      <alignment vertical="center" shrinkToFit="1"/>
    </xf>
    <xf numFmtId="0" fontId="16" fillId="0" borderId="18" xfId="1" applyFont="1" applyBorder="1">
      <alignment vertical="center"/>
    </xf>
    <xf numFmtId="0" fontId="1" fillId="0" borderId="28" xfId="6" applyFont="1" applyBorder="1" applyAlignment="1">
      <alignment vertical="center" shrinkToFit="1"/>
    </xf>
    <xf numFmtId="0" fontId="1" fillId="4" borderId="10" xfId="1" applyFill="1" applyBorder="1" applyAlignment="1">
      <alignment horizontal="center" vertical="center" shrinkToFit="1"/>
    </xf>
    <xf numFmtId="0" fontId="12" fillId="0" borderId="23" xfId="1" applyFont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179" fontId="2" fillId="0" borderId="30" xfId="1" applyNumberFormat="1" applyFont="1" applyBorder="1" applyAlignment="1">
      <alignment vertical="center" shrinkToFit="1"/>
    </xf>
    <xf numFmtId="0" fontId="1" fillId="0" borderId="30" xfId="1" applyBorder="1" applyAlignment="1">
      <alignment horizontal="center" vertical="center"/>
    </xf>
    <xf numFmtId="0" fontId="13" fillId="0" borderId="30" xfId="6" applyBorder="1">
      <alignment vertical="center"/>
    </xf>
    <xf numFmtId="0" fontId="1" fillId="0" borderId="30" xfId="6" applyFont="1" applyBorder="1">
      <alignment vertical="center"/>
    </xf>
    <xf numFmtId="0" fontId="10" fillId="0" borderId="30" xfId="1" applyFont="1" applyBorder="1">
      <alignment vertical="center"/>
    </xf>
    <xf numFmtId="0" fontId="10" fillId="0" borderId="30" xfId="1" applyFont="1" applyBorder="1" applyAlignment="1">
      <alignment horizontal="left" vertical="center"/>
    </xf>
    <xf numFmtId="0" fontId="12" fillId="4" borderId="19" xfId="6" applyFont="1" applyFill="1" applyBorder="1">
      <alignment vertical="center"/>
    </xf>
    <xf numFmtId="0" fontId="13" fillId="4" borderId="18" xfId="1" applyFont="1" applyFill="1" applyBorder="1" applyAlignment="1">
      <alignment horizontal="right" vertical="center"/>
    </xf>
    <xf numFmtId="0" fontId="10" fillId="0" borderId="31" xfId="1" applyFont="1" applyBorder="1">
      <alignment vertical="center"/>
    </xf>
    <xf numFmtId="178" fontId="12" fillId="0" borderId="31" xfId="1" applyNumberFormat="1" applyFont="1" applyBorder="1">
      <alignment vertical="center"/>
    </xf>
    <xf numFmtId="178" fontId="12" fillId="0" borderId="32" xfId="1" applyNumberFormat="1" applyFont="1" applyBorder="1">
      <alignment vertical="center"/>
    </xf>
    <xf numFmtId="0" fontId="13" fillId="0" borderId="33" xfId="6" applyBorder="1">
      <alignment vertical="center"/>
    </xf>
    <xf numFmtId="0" fontId="15" fillId="0" borderId="20" xfId="1" applyFont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4" borderId="29" xfId="1" applyFill="1" applyBorder="1" applyAlignment="1">
      <alignment vertical="center" shrinkToFit="1"/>
    </xf>
    <xf numFmtId="179" fontId="2" fillId="4" borderId="30" xfId="1" applyNumberFormat="1" applyFont="1" applyFill="1" applyBorder="1" applyAlignment="1">
      <alignment vertical="center" shrinkToFit="1"/>
    </xf>
    <xf numFmtId="0" fontId="1" fillId="4" borderId="30" xfId="1" applyFill="1" applyBorder="1" applyAlignment="1">
      <alignment horizontal="center" vertical="center"/>
    </xf>
    <xf numFmtId="0" fontId="1" fillId="4" borderId="30" xfId="6" applyFont="1" applyFill="1" applyBorder="1">
      <alignment vertical="center"/>
    </xf>
    <xf numFmtId="0" fontId="13" fillId="4" borderId="33" xfId="6" applyFill="1" applyBorder="1">
      <alignment vertical="center"/>
    </xf>
    <xf numFmtId="0" fontId="1" fillId="4" borderId="0" xfId="1" applyFill="1">
      <alignment vertical="center"/>
    </xf>
    <xf numFmtId="0" fontId="19" fillId="0" borderId="18" xfId="1" applyFont="1" applyBorder="1">
      <alignment vertical="center"/>
    </xf>
    <xf numFmtId="0" fontId="1" fillId="0" borderId="18" xfId="6" applyFont="1" applyBorder="1">
      <alignment vertical="center"/>
    </xf>
    <xf numFmtId="0" fontId="1" fillId="2" borderId="34" xfId="1" applyFill="1" applyBorder="1" applyAlignment="1">
      <alignment vertical="center" shrinkToFit="1"/>
    </xf>
    <xf numFmtId="0" fontId="13" fillId="4" borderId="35" xfId="1" applyFont="1" applyFill="1" applyBorder="1" applyAlignment="1">
      <alignment vertical="center" shrinkToFit="1"/>
    </xf>
    <xf numFmtId="179" fontId="2" fillId="4" borderId="36" xfId="1" applyNumberFormat="1" applyFont="1" applyFill="1" applyBorder="1" applyAlignment="1">
      <alignment vertical="center" shrinkToFit="1"/>
    </xf>
    <xf numFmtId="0" fontId="12" fillId="2" borderId="36" xfId="1" applyFont="1" applyFill="1" applyBorder="1">
      <alignment vertical="center"/>
    </xf>
    <xf numFmtId="0" fontId="12" fillId="2" borderId="36" xfId="1" applyFont="1" applyFill="1" applyBorder="1" applyAlignment="1">
      <alignment horizontal="center" vertical="center"/>
    </xf>
    <xf numFmtId="0" fontId="1" fillId="4" borderId="36" xfId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left" vertical="center"/>
    </xf>
    <xf numFmtId="0" fontId="10" fillId="2" borderId="36" xfId="1" applyFont="1" applyFill="1" applyBorder="1">
      <alignment vertical="center"/>
    </xf>
    <xf numFmtId="177" fontId="2" fillId="4" borderId="39" xfId="1" applyNumberFormat="1" applyFont="1" applyFill="1" applyBorder="1">
      <alignment vertical="center"/>
    </xf>
    <xf numFmtId="178" fontId="2" fillId="4" borderId="38" xfId="1" applyNumberFormat="1" applyFont="1" applyFill="1" applyBorder="1">
      <alignment vertical="center"/>
    </xf>
    <xf numFmtId="177" fontId="2" fillId="4" borderId="35" xfId="1" applyNumberFormat="1" applyFont="1" applyFill="1" applyBorder="1">
      <alignment vertical="center"/>
    </xf>
    <xf numFmtId="178" fontId="2" fillId="4" borderId="40" xfId="1" applyNumberFormat="1" applyFont="1" applyFill="1" applyBorder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1" fillId="0" borderId="0" xfId="2" applyFont="1" applyAlignment="1" applyProtection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20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1" applyFont="1">
      <alignment vertical="center"/>
    </xf>
    <xf numFmtId="176" fontId="21" fillId="0" borderId="3" xfId="1" applyNumberFormat="1" applyFont="1" applyBorder="1" applyAlignment="1"/>
    <xf numFmtId="0" fontId="21" fillId="2" borderId="13" xfId="1" applyFont="1" applyFill="1" applyBorder="1" applyAlignment="1">
      <alignment horizontal="right" vertical="center"/>
    </xf>
    <xf numFmtId="0" fontId="21" fillId="0" borderId="13" xfId="1" applyFont="1" applyBorder="1">
      <alignment vertical="center"/>
    </xf>
    <xf numFmtId="0" fontId="20" fillId="0" borderId="18" xfId="1" applyFont="1" applyBorder="1">
      <alignment vertical="center"/>
    </xf>
    <xf numFmtId="0" fontId="21" fillId="3" borderId="13" xfId="1" applyFont="1" applyFill="1" applyBorder="1">
      <alignment vertical="center"/>
    </xf>
    <xf numFmtId="0" fontId="21" fillId="0" borderId="13" xfId="5" applyFont="1" applyBorder="1" applyAlignment="1">
      <alignment vertical="center"/>
    </xf>
    <xf numFmtId="0" fontId="21" fillId="0" borderId="18" xfId="1" applyFont="1" applyBorder="1">
      <alignment vertical="center"/>
    </xf>
    <xf numFmtId="0" fontId="22" fillId="2" borderId="13" xfId="1" applyFont="1" applyFill="1" applyBorder="1" applyAlignment="1">
      <alignment horizontal="right" vertical="center"/>
    </xf>
    <xf numFmtId="0" fontId="21" fillId="4" borderId="13" xfId="1" applyFont="1" applyFill="1" applyBorder="1">
      <alignment vertical="center"/>
    </xf>
    <xf numFmtId="0" fontId="21" fillId="4" borderId="13" xfId="1" applyFont="1" applyFill="1" applyBorder="1" applyAlignment="1">
      <alignment horizontal="right" vertical="center"/>
    </xf>
    <xf numFmtId="0" fontId="21" fillId="2" borderId="13" xfId="1" applyFont="1" applyFill="1" applyBorder="1">
      <alignment vertical="center"/>
    </xf>
    <xf numFmtId="0" fontId="21" fillId="0" borderId="23" xfId="1" applyFont="1" applyBorder="1">
      <alignment vertical="center"/>
    </xf>
    <xf numFmtId="0" fontId="21" fillId="4" borderId="23" xfId="1" applyFont="1" applyFill="1" applyBorder="1">
      <alignment vertical="center"/>
    </xf>
    <xf numFmtId="0" fontId="22" fillId="2" borderId="37" xfId="1" applyFont="1" applyFill="1" applyBorder="1">
      <alignment vertical="center"/>
    </xf>
    <xf numFmtId="0" fontId="21" fillId="0" borderId="0" xfId="4" applyFont="1">
      <alignment vertical="center"/>
    </xf>
    <xf numFmtId="178" fontId="2" fillId="0" borderId="41" xfId="1" applyNumberFormat="1" applyFont="1" applyBorder="1">
      <alignment vertical="center"/>
    </xf>
    <xf numFmtId="178" fontId="2" fillId="0" borderId="42" xfId="1" applyNumberFormat="1" applyFont="1" applyBorder="1">
      <alignment vertical="center"/>
    </xf>
    <xf numFmtId="177" fontId="2" fillId="0" borderId="43" xfId="1" applyNumberFormat="1" applyFont="1" applyBorder="1">
      <alignment vertical="center"/>
    </xf>
    <xf numFmtId="0" fontId="2" fillId="0" borderId="43" xfId="6" applyFont="1" applyBorder="1">
      <alignment vertical="center"/>
    </xf>
    <xf numFmtId="0" fontId="2" fillId="0" borderId="43" xfId="1" applyFont="1" applyBorder="1">
      <alignment vertical="center"/>
    </xf>
    <xf numFmtId="0" fontId="23" fillId="0" borderId="13" xfId="1" applyFont="1" applyBorder="1">
      <alignment vertical="center"/>
    </xf>
    <xf numFmtId="0" fontId="23" fillId="0" borderId="23" xfId="1" applyFont="1" applyBorder="1">
      <alignment vertical="center"/>
    </xf>
    <xf numFmtId="0" fontId="2" fillId="0" borderId="44" xfId="4" applyFont="1" applyBorder="1">
      <alignment vertical="center"/>
    </xf>
    <xf numFmtId="0" fontId="1" fillId="0" borderId="44" xfId="4" applyFont="1" applyBorder="1">
      <alignment vertical="center"/>
    </xf>
    <xf numFmtId="0" fontId="1" fillId="4" borderId="45" xfId="1" applyFill="1" applyBorder="1" applyAlignment="1">
      <alignment vertical="center" shrinkToFit="1"/>
    </xf>
    <xf numFmtId="180" fontId="25" fillId="4" borderId="27" xfId="1" applyNumberFormat="1" applyFont="1" applyFill="1" applyBorder="1" applyAlignment="1">
      <alignment vertical="center" shrinkToFit="1"/>
    </xf>
    <xf numFmtId="0" fontId="12" fillId="4" borderId="24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left" vertical="center"/>
    </xf>
    <xf numFmtId="0" fontId="1" fillId="4" borderId="43" xfId="1" applyFill="1" applyBorder="1" applyAlignment="1">
      <alignment horizontal="left" vertical="center"/>
    </xf>
    <xf numFmtId="0" fontId="1" fillId="4" borderId="23" xfId="1" applyFill="1" applyBorder="1">
      <alignment vertical="center"/>
    </xf>
    <xf numFmtId="177" fontId="2" fillId="4" borderId="24" xfId="1" applyNumberFormat="1" applyFont="1" applyFill="1" applyBorder="1">
      <alignment vertical="center"/>
    </xf>
    <xf numFmtId="178" fontId="2" fillId="4" borderId="41" xfId="1" applyNumberFormat="1" applyFont="1" applyFill="1" applyBorder="1">
      <alignment vertical="center"/>
    </xf>
    <xf numFmtId="178" fontId="2" fillId="4" borderId="42" xfId="1" applyNumberFormat="1" applyFont="1" applyFill="1" applyBorder="1">
      <alignment vertical="center"/>
    </xf>
    <xf numFmtId="0" fontId="10" fillId="0" borderId="41" xfId="6" applyFont="1" applyBorder="1">
      <alignment vertical="center"/>
    </xf>
    <xf numFmtId="0" fontId="1" fillId="0" borderId="41" xfId="6" applyFont="1" applyBorder="1">
      <alignment vertical="center"/>
    </xf>
    <xf numFmtId="0" fontId="1" fillId="4" borderId="34" xfId="1" applyFill="1" applyBorder="1" applyAlignment="1">
      <alignment vertical="center" shrinkToFit="1"/>
    </xf>
    <xf numFmtId="0" fontId="1" fillId="4" borderId="36" xfId="1" applyFill="1" applyBorder="1" applyAlignment="1">
      <alignment vertical="center" shrinkToFit="1"/>
    </xf>
    <xf numFmtId="0" fontId="1" fillId="4" borderId="36" xfId="1" applyFill="1" applyBorder="1">
      <alignment vertical="center"/>
    </xf>
    <xf numFmtId="0" fontId="12" fillId="4" borderId="36" xfId="1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vertical="center" shrinkToFit="1"/>
    </xf>
    <xf numFmtId="0" fontId="12" fillId="4" borderId="38" xfId="1" applyFont="1" applyFill="1" applyBorder="1" applyAlignment="1">
      <alignment horizontal="left" vertical="center"/>
    </xf>
    <xf numFmtId="0" fontId="1" fillId="4" borderId="46" xfId="1" applyFill="1" applyBorder="1" applyAlignment="1">
      <alignment horizontal="left" vertical="center"/>
    </xf>
    <xf numFmtId="0" fontId="1" fillId="4" borderId="37" xfId="1" applyFill="1" applyBorder="1">
      <alignment vertic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2" fillId="2" borderId="47" xfId="1" applyFont="1" applyFill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left" vertical="center" wrapText="1"/>
    </xf>
  </cellXfs>
  <cellStyles count="7">
    <cellStyle name="ハイパーリンク 2" xfId="2" xr:uid="{F27C8872-80D2-4622-80AB-D3460F89957A}"/>
    <cellStyle name="標準" xfId="0" builtinId="0"/>
    <cellStyle name="標準 2 2" xfId="6" xr:uid="{6CF2DB41-28B4-4066-B3D2-52E114714EF9}"/>
    <cellStyle name="標準 4" xfId="4" xr:uid="{4D5EC7EB-EACE-4D62-BB24-A48CB22BA231}"/>
    <cellStyle name="標準_2006ＢＲＭ＿ACPcue" xfId="3" xr:uid="{799FEF6B-DD58-4D8E-9E20-213B5E4FC1CD}"/>
    <cellStyle name="標準_322 (1)" xfId="5" xr:uid="{FB5C5E35-5DB0-47DD-9C31-40DA2E3A9A8A}"/>
    <cellStyle name="標準_パラダイスウィーク2012" xfId="1" xr:uid="{FA3C2839-568C-449F-9F33-B6BA1389F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D8E2-9B2A-4CF0-A7A4-D1737E2A71AA}">
  <sheetPr>
    <pageSetUpPr fitToPage="1"/>
  </sheetPr>
  <dimension ref="A1:W187"/>
  <sheetViews>
    <sheetView tabSelected="1" topLeftCell="A150" zoomScale="90" zoomScaleNormal="90" workbookViewId="0">
      <selection activeCell="J201" sqref="J201"/>
    </sheetView>
  </sheetViews>
  <sheetFormatPr baseColWidth="10" defaultColWidth="7.83203125" defaultRowHeight="14"/>
  <cols>
    <col min="1" max="1" width="1" style="8" customWidth="1"/>
    <col min="2" max="2" width="5" style="8" customWidth="1"/>
    <col min="3" max="3" width="19.33203125" style="8" customWidth="1"/>
    <col min="4" max="4" width="7.6640625" style="8" customWidth="1"/>
    <col min="5" max="5" width="8.1640625" style="8" customWidth="1"/>
    <col min="6" max="6" width="4.1640625" style="8" customWidth="1"/>
    <col min="7" max="7" width="3" style="8" customWidth="1"/>
    <col min="8" max="8" width="6.33203125" style="8" customWidth="1"/>
    <col min="9" max="9" width="23.83203125" style="8" customWidth="1"/>
    <col min="10" max="10" width="3.1640625" style="8" customWidth="1"/>
    <col min="11" max="11" width="24.83203125" style="8" customWidth="1"/>
    <col min="12" max="12" width="18.5" style="8" customWidth="1"/>
    <col min="13" max="13" width="44.83203125" style="188" customWidth="1"/>
    <col min="14" max="21" width="7" style="8" customWidth="1"/>
    <col min="22" max="16384" width="7.83203125" style="8"/>
  </cols>
  <sheetData>
    <row r="1" spans="1:21" ht="17">
      <c r="A1" s="1"/>
      <c r="B1" s="1"/>
      <c r="C1" s="1" t="s">
        <v>110</v>
      </c>
      <c r="D1" s="1"/>
      <c r="E1" s="1"/>
      <c r="F1" s="2"/>
      <c r="G1" s="1"/>
      <c r="H1" s="1"/>
      <c r="I1" s="1"/>
      <c r="J1" s="2"/>
      <c r="K1" s="3"/>
      <c r="L1" s="166" t="s">
        <v>111</v>
      </c>
      <c r="M1" s="173"/>
      <c r="N1" s="5"/>
      <c r="O1" s="6"/>
      <c r="P1" s="1"/>
      <c r="Q1" s="7"/>
      <c r="R1" s="5"/>
      <c r="S1" s="6"/>
      <c r="T1" s="1" t="s">
        <v>446</v>
      </c>
      <c r="U1" s="7"/>
    </row>
    <row r="2" spans="1:21" ht="17">
      <c r="A2" s="1"/>
      <c r="B2" s="1"/>
      <c r="D2" s="1"/>
      <c r="E2" s="1"/>
      <c r="F2" s="2"/>
      <c r="G2" s="1"/>
      <c r="H2" s="1"/>
      <c r="I2" s="4"/>
      <c r="J2" s="2"/>
      <c r="K2" s="9"/>
      <c r="L2" s="10"/>
      <c r="M2" s="173"/>
      <c r="N2" s="5"/>
      <c r="O2" s="6"/>
      <c r="P2" s="1"/>
      <c r="Q2" s="7"/>
      <c r="R2" s="5"/>
      <c r="S2" s="6"/>
      <c r="T2" s="1"/>
      <c r="U2" s="7"/>
    </row>
    <row r="3" spans="1:21" ht="43" thickBot="1">
      <c r="A3" s="4" t="s">
        <v>0</v>
      </c>
      <c r="B3" s="11" t="s">
        <v>1</v>
      </c>
      <c r="C3" s="12" t="s">
        <v>99</v>
      </c>
      <c r="D3" s="13" t="s">
        <v>100</v>
      </c>
      <c r="E3" s="13" t="s">
        <v>101</v>
      </c>
      <c r="F3" s="14" t="s">
        <v>102</v>
      </c>
      <c r="G3" s="14" t="s">
        <v>103</v>
      </c>
      <c r="H3" s="15" t="s">
        <v>104</v>
      </c>
      <c r="I3" s="16" t="s">
        <v>105</v>
      </c>
      <c r="J3" s="17" t="s">
        <v>106</v>
      </c>
      <c r="K3" s="18" t="s">
        <v>107</v>
      </c>
      <c r="L3" s="19" t="s">
        <v>108</v>
      </c>
      <c r="M3" s="174" t="s">
        <v>109</v>
      </c>
      <c r="N3" s="218" t="s">
        <v>2</v>
      </c>
      <c r="O3" s="219"/>
      <c r="P3" s="218" t="s">
        <v>3</v>
      </c>
      <c r="Q3" s="220"/>
      <c r="R3" s="221" t="s">
        <v>2</v>
      </c>
      <c r="S3" s="219"/>
      <c r="T3" s="218" t="s">
        <v>3</v>
      </c>
      <c r="U3" s="220"/>
    </row>
    <row r="4" spans="1:21" ht="18" customHeight="1" thickTop="1">
      <c r="A4" s="20"/>
      <c r="B4" s="21">
        <v>0</v>
      </c>
      <c r="C4" s="22"/>
      <c r="D4" s="23"/>
      <c r="E4" s="23">
        <v>0</v>
      </c>
      <c r="F4" s="24"/>
      <c r="G4" s="25"/>
      <c r="H4" s="26" t="s">
        <v>286</v>
      </c>
      <c r="I4" s="27"/>
      <c r="J4" s="28"/>
      <c r="K4" s="29" t="s">
        <v>112</v>
      </c>
      <c r="L4" s="30"/>
      <c r="M4" s="175"/>
      <c r="N4" s="31">
        <v>45880</v>
      </c>
      <c r="O4" s="32">
        <v>0.16666666666666666</v>
      </c>
      <c r="P4" s="31">
        <v>45880</v>
      </c>
      <c r="Q4" s="33">
        <v>0.20833333333333334</v>
      </c>
      <c r="R4" s="31">
        <v>45880</v>
      </c>
      <c r="S4" s="32">
        <v>0.25</v>
      </c>
      <c r="T4" s="31">
        <v>45880</v>
      </c>
      <c r="U4" s="33">
        <v>0.29166666666666669</v>
      </c>
    </row>
    <row r="5" spans="1:21" ht="18" customHeight="1">
      <c r="A5" s="4"/>
      <c r="B5" s="34">
        <v>1</v>
      </c>
      <c r="C5" s="35" t="s">
        <v>115</v>
      </c>
      <c r="D5" s="36">
        <v>3.4</v>
      </c>
      <c r="E5" s="36">
        <f t="shared" ref="E5:E68" si="0">E4+D5</f>
        <v>3.4</v>
      </c>
      <c r="F5" s="37" t="s">
        <v>4</v>
      </c>
      <c r="G5" s="38" t="s">
        <v>5</v>
      </c>
      <c r="H5" s="39" t="s">
        <v>113</v>
      </c>
      <c r="I5" s="40" t="s">
        <v>118</v>
      </c>
      <c r="J5" s="41"/>
      <c r="K5" s="167" t="s">
        <v>308</v>
      </c>
      <c r="L5" s="43" t="s">
        <v>6</v>
      </c>
      <c r="M5" s="176"/>
      <c r="N5" s="44"/>
      <c r="O5" s="45"/>
      <c r="P5" s="46"/>
      <c r="Q5" s="47"/>
      <c r="R5" s="44"/>
      <c r="S5" s="45"/>
      <c r="T5" s="46"/>
      <c r="U5" s="47"/>
    </row>
    <row r="6" spans="1:21" ht="18" customHeight="1">
      <c r="A6" s="4"/>
      <c r="B6" s="34">
        <v>2</v>
      </c>
      <c r="C6" s="35" t="s">
        <v>280</v>
      </c>
      <c r="D6" s="36">
        <v>4.7</v>
      </c>
      <c r="E6" s="36">
        <f t="shared" si="0"/>
        <v>8.1</v>
      </c>
      <c r="F6" s="37" t="s">
        <v>7</v>
      </c>
      <c r="G6" s="38" t="s">
        <v>5</v>
      </c>
      <c r="H6" s="38" t="s">
        <v>114</v>
      </c>
      <c r="I6" s="40" t="s">
        <v>119</v>
      </c>
      <c r="J6" s="41"/>
      <c r="K6" s="48" t="s">
        <v>309</v>
      </c>
      <c r="L6" s="43" t="s">
        <v>8</v>
      </c>
      <c r="M6" s="177" t="s">
        <v>445</v>
      </c>
      <c r="N6" s="44"/>
      <c r="O6" s="45"/>
      <c r="P6" s="46"/>
      <c r="Q6" s="47"/>
      <c r="R6" s="44"/>
      <c r="S6" s="45"/>
      <c r="T6" s="46"/>
      <c r="U6" s="47"/>
    </row>
    <row r="7" spans="1:21" ht="18" customHeight="1">
      <c r="A7" s="4"/>
      <c r="B7" s="34">
        <v>3</v>
      </c>
      <c r="C7" s="35" t="s">
        <v>9</v>
      </c>
      <c r="D7" s="49">
        <v>1.8</v>
      </c>
      <c r="E7" s="36">
        <f t="shared" si="0"/>
        <v>9.9</v>
      </c>
      <c r="F7" s="50" t="s">
        <v>4</v>
      </c>
      <c r="G7" s="51" t="s">
        <v>5</v>
      </c>
      <c r="H7" s="52" t="s">
        <v>113</v>
      </c>
      <c r="I7" s="40" t="s">
        <v>119</v>
      </c>
      <c r="J7" s="53"/>
      <c r="K7" s="48" t="s">
        <v>310</v>
      </c>
      <c r="L7" s="43" t="s">
        <v>6</v>
      </c>
      <c r="M7" s="178"/>
      <c r="N7" s="44"/>
      <c r="O7" s="45"/>
      <c r="P7" s="46"/>
      <c r="Q7" s="47"/>
      <c r="R7" s="44"/>
      <c r="S7" s="45"/>
      <c r="T7" s="46"/>
      <c r="U7" s="47"/>
    </row>
    <row r="8" spans="1:21" ht="18" customHeight="1">
      <c r="A8" s="4"/>
      <c r="B8" s="34">
        <v>4</v>
      </c>
      <c r="C8" s="54" t="s">
        <v>10</v>
      </c>
      <c r="D8" s="36">
        <v>1.6999999999999993</v>
      </c>
      <c r="E8" s="36">
        <f t="shared" si="0"/>
        <v>11.6</v>
      </c>
      <c r="F8" s="37" t="s">
        <v>4</v>
      </c>
      <c r="G8" s="39" t="s">
        <v>11</v>
      </c>
      <c r="H8" s="38" t="s">
        <v>114</v>
      </c>
      <c r="I8" s="55" t="s">
        <v>291</v>
      </c>
      <c r="J8" s="41"/>
      <c r="K8" s="48" t="s">
        <v>310</v>
      </c>
      <c r="L8" s="43" t="s">
        <v>6</v>
      </c>
      <c r="M8" s="179"/>
      <c r="N8" s="44"/>
      <c r="O8" s="45"/>
      <c r="P8" s="46"/>
      <c r="Q8" s="47"/>
      <c r="R8" s="44"/>
      <c r="S8" s="45"/>
      <c r="T8" s="46"/>
      <c r="U8" s="47"/>
    </row>
    <row r="9" spans="1:21" ht="18" customHeight="1">
      <c r="A9" s="4"/>
      <c r="B9" s="34">
        <v>5</v>
      </c>
      <c r="C9" s="35" t="s">
        <v>12</v>
      </c>
      <c r="D9" s="36">
        <v>1.7000000000000011</v>
      </c>
      <c r="E9" s="36">
        <f t="shared" si="0"/>
        <v>13.3</v>
      </c>
      <c r="F9" s="37" t="s">
        <v>4</v>
      </c>
      <c r="G9" s="39" t="s">
        <v>13</v>
      </c>
      <c r="H9" s="39" t="s">
        <v>113</v>
      </c>
      <c r="I9" s="40" t="s">
        <v>120</v>
      </c>
      <c r="J9" s="41"/>
      <c r="K9" s="48" t="s">
        <v>311</v>
      </c>
      <c r="L9" s="43" t="s">
        <v>6</v>
      </c>
      <c r="M9" s="177" t="s">
        <v>444</v>
      </c>
      <c r="N9" s="44"/>
      <c r="O9" s="45"/>
      <c r="P9" s="46"/>
      <c r="Q9" s="47"/>
      <c r="R9" s="44"/>
      <c r="S9" s="45"/>
      <c r="T9" s="46"/>
      <c r="U9" s="47"/>
    </row>
    <row r="10" spans="1:21" ht="18" customHeight="1">
      <c r="A10" s="4"/>
      <c r="B10" s="34">
        <v>6</v>
      </c>
      <c r="C10" s="35" t="s">
        <v>116</v>
      </c>
      <c r="D10" s="49">
        <v>1.4000000000000004</v>
      </c>
      <c r="E10" s="36">
        <f t="shared" si="0"/>
        <v>14.700000000000001</v>
      </c>
      <c r="F10" s="37" t="s">
        <v>4</v>
      </c>
      <c r="G10" s="39" t="s">
        <v>13</v>
      </c>
      <c r="H10" s="52" t="s">
        <v>114</v>
      </c>
      <c r="I10" s="56" t="s">
        <v>119</v>
      </c>
      <c r="J10" s="53"/>
      <c r="K10" s="48" t="s">
        <v>312</v>
      </c>
      <c r="L10" s="43" t="s">
        <v>14</v>
      </c>
      <c r="M10" s="178"/>
      <c r="N10" s="44"/>
      <c r="O10" s="45"/>
      <c r="P10" s="46"/>
      <c r="Q10" s="47"/>
      <c r="R10" s="44"/>
      <c r="S10" s="45"/>
      <c r="T10" s="46"/>
      <c r="U10" s="47"/>
    </row>
    <row r="11" spans="1:21" ht="18" customHeight="1">
      <c r="A11" s="4"/>
      <c r="B11" s="34">
        <v>7</v>
      </c>
      <c r="C11" s="35" t="s">
        <v>15</v>
      </c>
      <c r="D11" s="36">
        <v>3.9</v>
      </c>
      <c r="E11" s="36">
        <f t="shared" si="0"/>
        <v>18.600000000000001</v>
      </c>
      <c r="F11" s="37" t="s">
        <v>4</v>
      </c>
      <c r="G11" s="39" t="s">
        <v>11</v>
      </c>
      <c r="H11" s="39" t="s">
        <v>113</v>
      </c>
      <c r="I11" s="55" t="s">
        <v>16</v>
      </c>
      <c r="J11" s="41"/>
      <c r="K11" s="57" t="s">
        <v>313</v>
      </c>
      <c r="L11" s="43" t="s">
        <v>6</v>
      </c>
      <c r="M11" s="176" t="s">
        <v>443</v>
      </c>
      <c r="N11" s="44"/>
      <c r="O11" s="45"/>
      <c r="P11" s="46"/>
      <c r="Q11" s="47"/>
      <c r="R11" s="44"/>
      <c r="S11" s="45"/>
      <c r="T11" s="46"/>
      <c r="U11" s="47"/>
    </row>
    <row r="12" spans="1:21" ht="18" customHeight="1">
      <c r="A12" s="4"/>
      <c r="B12" s="34">
        <v>8</v>
      </c>
      <c r="C12" s="35" t="s">
        <v>116</v>
      </c>
      <c r="D12" s="36">
        <v>3.7</v>
      </c>
      <c r="E12" s="36">
        <f t="shared" si="0"/>
        <v>22.3</v>
      </c>
      <c r="F12" s="37" t="s">
        <v>7</v>
      </c>
      <c r="G12" s="39" t="s">
        <v>11</v>
      </c>
      <c r="H12" s="39" t="s">
        <v>113</v>
      </c>
      <c r="I12" s="40" t="s">
        <v>292</v>
      </c>
      <c r="J12" s="41"/>
      <c r="K12" s="57" t="s">
        <v>314</v>
      </c>
      <c r="L12" s="43" t="s">
        <v>6</v>
      </c>
      <c r="M12" s="177" t="s">
        <v>395</v>
      </c>
      <c r="N12" s="44"/>
      <c r="O12" s="45"/>
      <c r="P12" s="46"/>
      <c r="Q12" s="47"/>
      <c r="R12" s="44"/>
      <c r="S12" s="45"/>
      <c r="T12" s="46"/>
      <c r="U12" s="47"/>
    </row>
    <row r="13" spans="1:21" ht="18" customHeight="1">
      <c r="A13" s="4"/>
      <c r="B13" s="34">
        <v>9</v>
      </c>
      <c r="C13" s="35" t="s">
        <v>117</v>
      </c>
      <c r="D13" s="36">
        <v>39.299999999999997</v>
      </c>
      <c r="E13" s="36">
        <f t="shared" si="0"/>
        <v>61.599999999999994</v>
      </c>
      <c r="F13" s="37" t="s">
        <v>7</v>
      </c>
      <c r="G13" s="39" t="s">
        <v>11</v>
      </c>
      <c r="H13" s="38" t="s">
        <v>114</v>
      </c>
      <c r="I13" s="58" t="s">
        <v>121</v>
      </c>
      <c r="J13" s="41"/>
      <c r="K13" s="57" t="s">
        <v>315</v>
      </c>
      <c r="L13" s="43" t="s">
        <v>6</v>
      </c>
      <c r="M13" s="180"/>
      <c r="N13" s="44"/>
      <c r="O13" s="45"/>
      <c r="P13" s="46"/>
      <c r="Q13" s="47"/>
      <c r="R13" s="44"/>
      <c r="S13" s="45"/>
      <c r="T13" s="46"/>
      <c r="U13" s="47"/>
    </row>
    <row r="14" spans="1:21" ht="18" customHeight="1">
      <c r="A14" s="4"/>
      <c r="B14" s="34">
        <v>10</v>
      </c>
      <c r="C14" s="35" t="s">
        <v>17</v>
      </c>
      <c r="D14" s="36">
        <v>3.6000000000000014</v>
      </c>
      <c r="E14" s="36">
        <f t="shared" si="0"/>
        <v>65.199999999999989</v>
      </c>
      <c r="F14" s="37"/>
      <c r="G14" s="39"/>
      <c r="H14" s="38"/>
      <c r="I14" s="40"/>
      <c r="J14" s="41">
        <v>239</v>
      </c>
      <c r="K14" s="168" t="s">
        <v>122</v>
      </c>
      <c r="L14" s="43"/>
      <c r="M14" s="177" t="s">
        <v>123</v>
      </c>
      <c r="N14" s="44"/>
      <c r="O14" s="45"/>
      <c r="P14" s="46"/>
      <c r="Q14" s="47"/>
      <c r="R14" s="44"/>
      <c r="S14" s="45"/>
      <c r="T14" s="46"/>
      <c r="U14" s="47"/>
    </row>
    <row r="15" spans="1:21" ht="18" customHeight="1">
      <c r="A15" s="4"/>
      <c r="B15" s="34">
        <v>11</v>
      </c>
      <c r="C15" s="35" t="s">
        <v>18</v>
      </c>
      <c r="D15" s="36">
        <v>12.899999999999991</v>
      </c>
      <c r="E15" s="36">
        <f t="shared" si="0"/>
        <v>78.09999999999998</v>
      </c>
      <c r="F15" s="37" t="s">
        <v>19</v>
      </c>
      <c r="G15" s="39" t="s">
        <v>11</v>
      </c>
      <c r="H15" s="38" t="s">
        <v>114</v>
      </c>
      <c r="I15" s="59" t="s">
        <v>6</v>
      </c>
      <c r="J15" s="41"/>
      <c r="K15" s="48" t="s">
        <v>316</v>
      </c>
      <c r="L15" s="43" t="s">
        <v>6</v>
      </c>
      <c r="M15" s="179" t="s">
        <v>128</v>
      </c>
      <c r="N15" s="44"/>
      <c r="O15" s="45"/>
      <c r="P15" s="46"/>
      <c r="Q15" s="47"/>
      <c r="R15" s="44"/>
      <c r="S15" s="45"/>
      <c r="T15" s="46"/>
      <c r="U15" s="47"/>
    </row>
    <row r="16" spans="1:21" ht="18" customHeight="1">
      <c r="A16" s="4"/>
      <c r="B16" s="60">
        <v>12</v>
      </c>
      <c r="C16" s="61" t="s">
        <v>116</v>
      </c>
      <c r="D16" s="62">
        <v>0.4</v>
      </c>
      <c r="E16" s="62">
        <f t="shared" si="0"/>
        <v>78.499999999999986</v>
      </c>
      <c r="F16" s="63"/>
      <c r="G16" s="64"/>
      <c r="H16" s="64" t="s">
        <v>159</v>
      </c>
      <c r="I16" s="65"/>
      <c r="J16" s="66"/>
      <c r="K16" s="67" t="s">
        <v>168</v>
      </c>
      <c r="L16" s="68"/>
      <c r="M16" s="181"/>
      <c r="N16" s="69">
        <v>45880</v>
      </c>
      <c r="O16" s="70">
        <v>0.27638888888888891</v>
      </c>
      <c r="P16" s="69">
        <v>45880</v>
      </c>
      <c r="Q16" s="70">
        <v>0.41319444444444442</v>
      </c>
      <c r="R16" s="69">
        <v>45880</v>
      </c>
      <c r="S16" s="70">
        <v>0.35972222222222222</v>
      </c>
      <c r="T16" s="69">
        <v>45880</v>
      </c>
      <c r="U16" s="71">
        <v>0.49652777777777779</v>
      </c>
    </row>
    <row r="17" spans="1:21" ht="18" customHeight="1">
      <c r="A17" s="4"/>
      <c r="B17" s="34">
        <v>13</v>
      </c>
      <c r="C17" s="35" t="s">
        <v>116</v>
      </c>
      <c r="D17" s="36">
        <v>1.2</v>
      </c>
      <c r="E17" s="36">
        <f t="shared" si="0"/>
        <v>79.699999999999989</v>
      </c>
      <c r="F17" s="37" t="s">
        <v>7</v>
      </c>
      <c r="G17" s="39" t="s">
        <v>11</v>
      </c>
      <c r="H17" s="38" t="s">
        <v>114</v>
      </c>
      <c r="I17" s="59" t="s">
        <v>6</v>
      </c>
      <c r="J17" s="41"/>
      <c r="K17" s="48" t="s">
        <v>316</v>
      </c>
      <c r="L17" s="43" t="s">
        <v>6</v>
      </c>
      <c r="M17" s="176"/>
      <c r="N17" s="44"/>
      <c r="O17" s="45"/>
      <c r="P17" s="46"/>
      <c r="Q17" s="47"/>
      <c r="R17" s="44"/>
      <c r="S17" s="45"/>
      <c r="T17" s="46"/>
      <c r="U17" s="47"/>
    </row>
    <row r="18" spans="1:21" ht="18" customHeight="1">
      <c r="A18" s="4"/>
      <c r="B18" s="34">
        <v>14</v>
      </c>
      <c r="C18" s="35" t="s">
        <v>18</v>
      </c>
      <c r="D18" s="36">
        <v>9.9</v>
      </c>
      <c r="E18" s="36">
        <f t="shared" si="0"/>
        <v>89.6</v>
      </c>
      <c r="F18" s="37" t="s">
        <v>4</v>
      </c>
      <c r="G18" s="39" t="s">
        <v>11</v>
      </c>
      <c r="H18" s="39" t="s">
        <v>113</v>
      </c>
      <c r="I18" s="59" t="s">
        <v>6</v>
      </c>
      <c r="J18" s="41"/>
      <c r="K18" s="48" t="s">
        <v>317</v>
      </c>
      <c r="L18" s="43" t="s">
        <v>6</v>
      </c>
      <c r="M18" s="176" t="s">
        <v>442</v>
      </c>
      <c r="N18" s="44"/>
      <c r="O18" s="45"/>
      <c r="P18" s="46"/>
      <c r="Q18" s="47"/>
      <c r="R18" s="44"/>
      <c r="S18" s="45"/>
      <c r="T18" s="46"/>
      <c r="U18" s="47"/>
    </row>
    <row r="19" spans="1:21" ht="18" customHeight="1">
      <c r="A19" s="4"/>
      <c r="B19" s="34">
        <v>15</v>
      </c>
      <c r="C19" s="35" t="s">
        <v>281</v>
      </c>
      <c r="D19" s="36">
        <v>1.9</v>
      </c>
      <c r="E19" s="36">
        <f t="shared" si="0"/>
        <v>91.5</v>
      </c>
      <c r="F19" s="37" t="s">
        <v>4</v>
      </c>
      <c r="G19" s="38" t="s">
        <v>5</v>
      </c>
      <c r="H19" s="39" t="s">
        <v>113</v>
      </c>
      <c r="I19" s="59" t="s">
        <v>6</v>
      </c>
      <c r="J19" s="41"/>
      <c r="K19" s="48" t="s">
        <v>317</v>
      </c>
      <c r="L19" s="43" t="s">
        <v>6</v>
      </c>
      <c r="M19" s="176" t="s">
        <v>396</v>
      </c>
      <c r="N19" s="44"/>
      <c r="O19" s="45"/>
      <c r="P19" s="46"/>
      <c r="Q19" s="47"/>
      <c r="R19" s="44"/>
      <c r="S19" s="45"/>
      <c r="T19" s="46"/>
      <c r="U19" s="47"/>
    </row>
    <row r="20" spans="1:21" ht="18" customHeight="1">
      <c r="A20" s="4"/>
      <c r="B20" s="34">
        <v>16</v>
      </c>
      <c r="C20" s="35" t="s">
        <v>20</v>
      </c>
      <c r="D20" s="36">
        <v>10.3</v>
      </c>
      <c r="E20" s="36">
        <f t="shared" si="0"/>
        <v>101.8</v>
      </c>
      <c r="F20" s="37" t="s">
        <v>4</v>
      </c>
      <c r="G20" s="38" t="s">
        <v>5</v>
      </c>
      <c r="H20" s="38" t="s">
        <v>114</v>
      </c>
      <c r="I20" s="58" t="s">
        <v>124</v>
      </c>
      <c r="J20" s="41"/>
      <c r="K20" s="48" t="s">
        <v>318</v>
      </c>
      <c r="L20" s="43" t="s">
        <v>96</v>
      </c>
      <c r="M20" s="176" t="s">
        <v>133</v>
      </c>
      <c r="N20" s="44"/>
      <c r="O20" s="45"/>
      <c r="P20" s="46"/>
      <c r="Q20" s="47"/>
      <c r="R20" s="44"/>
      <c r="S20" s="45"/>
      <c r="T20" s="46"/>
      <c r="U20" s="47"/>
    </row>
    <row r="21" spans="1:21" ht="18" customHeight="1">
      <c r="A21" s="4"/>
      <c r="B21" s="34">
        <v>17</v>
      </c>
      <c r="C21" s="35" t="s">
        <v>21</v>
      </c>
      <c r="D21" s="36">
        <v>12.3</v>
      </c>
      <c r="E21" s="36">
        <f t="shared" si="0"/>
        <v>114.1</v>
      </c>
      <c r="F21" s="37" t="s">
        <v>4</v>
      </c>
      <c r="G21" s="38" t="s">
        <v>5</v>
      </c>
      <c r="H21" s="39" t="s">
        <v>113</v>
      </c>
      <c r="I21" s="58" t="s">
        <v>16</v>
      </c>
      <c r="J21" s="41"/>
      <c r="K21" s="48" t="s">
        <v>319</v>
      </c>
      <c r="L21" s="43" t="s">
        <v>22</v>
      </c>
      <c r="M21" s="176" t="s">
        <v>441</v>
      </c>
      <c r="N21" s="44"/>
      <c r="O21" s="45"/>
      <c r="P21" s="46"/>
      <c r="Q21" s="47"/>
      <c r="R21" s="44"/>
      <c r="S21" s="45"/>
      <c r="T21" s="46"/>
      <c r="U21" s="47"/>
    </row>
    <row r="22" spans="1:21" ht="18" customHeight="1">
      <c r="A22" s="4"/>
      <c r="B22" s="34">
        <v>18</v>
      </c>
      <c r="C22" s="35" t="s">
        <v>127</v>
      </c>
      <c r="D22" s="36">
        <v>0.5</v>
      </c>
      <c r="E22" s="36">
        <f t="shared" si="0"/>
        <v>114.6</v>
      </c>
      <c r="F22" s="37" t="s">
        <v>7</v>
      </c>
      <c r="G22" s="38" t="s">
        <v>11</v>
      </c>
      <c r="H22" s="38" t="s">
        <v>114</v>
      </c>
      <c r="I22" s="58" t="s">
        <v>16</v>
      </c>
      <c r="J22" s="41"/>
      <c r="K22" s="48" t="s">
        <v>319</v>
      </c>
      <c r="L22" s="43" t="s">
        <v>16</v>
      </c>
      <c r="M22" s="176" t="s">
        <v>397</v>
      </c>
      <c r="N22" s="44"/>
      <c r="O22" s="45"/>
      <c r="P22" s="46"/>
      <c r="Q22" s="47"/>
      <c r="R22" s="44"/>
      <c r="S22" s="45"/>
      <c r="T22" s="46"/>
      <c r="U22" s="47"/>
    </row>
    <row r="23" spans="1:21" ht="18" customHeight="1">
      <c r="A23" s="4"/>
      <c r="B23" s="34">
        <v>19</v>
      </c>
      <c r="C23" s="35" t="s">
        <v>127</v>
      </c>
      <c r="D23" s="36">
        <v>8.1999999999999993</v>
      </c>
      <c r="E23" s="36">
        <f t="shared" si="0"/>
        <v>122.8</v>
      </c>
      <c r="F23" s="37" t="s">
        <v>7</v>
      </c>
      <c r="G23" s="38" t="s">
        <v>11</v>
      </c>
      <c r="H23" s="39" t="s">
        <v>113</v>
      </c>
      <c r="I23" s="58" t="s">
        <v>125</v>
      </c>
      <c r="J23" s="41"/>
      <c r="K23" s="48" t="s">
        <v>320</v>
      </c>
      <c r="L23" s="43" t="s">
        <v>16</v>
      </c>
      <c r="M23" s="176"/>
      <c r="N23" s="44"/>
      <c r="O23" s="45"/>
      <c r="P23" s="46"/>
      <c r="Q23" s="47"/>
      <c r="R23" s="44"/>
      <c r="S23" s="45"/>
      <c r="T23" s="46"/>
      <c r="U23" s="47"/>
    </row>
    <row r="24" spans="1:21" ht="18" customHeight="1">
      <c r="A24" s="4"/>
      <c r="B24" s="34">
        <v>20</v>
      </c>
      <c r="C24" s="35" t="s">
        <v>23</v>
      </c>
      <c r="D24" s="36">
        <v>4</v>
      </c>
      <c r="E24" s="36">
        <f t="shared" si="0"/>
        <v>126.8</v>
      </c>
      <c r="F24" s="37" t="s">
        <v>7</v>
      </c>
      <c r="G24" s="38" t="s">
        <v>11</v>
      </c>
      <c r="H24" s="38" t="s">
        <v>113</v>
      </c>
      <c r="I24" s="58" t="s">
        <v>126</v>
      </c>
      <c r="J24" s="41"/>
      <c r="K24" s="48" t="s">
        <v>321</v>
      </c>
      <c r="L24" s="43" t="s">
        <v>16</v>
      </c>
      <c r="M24" s="176"/>
      <c r="N24" s="44"/>
      <c r="O24" s="45"/>
      <c r="P24" s="46"/>
      <c r="Q24" s="47"/>
      <c r="R24" s="44"/>
      <c r="S24" s="45"/>
      <c r="T24" s="46"/>
      <c r="U24" s="47"/>
    </row>
    <row r="25" spans="1:21" ht="18" customHeight="1">
      <c r="A25" s="4"/>
      <c r="B25" s="60">
        <v>21</v>
      </c>
      <c r="C25" s="61" t="s">
        <v>24</v>
      </c>
      <c r="D25" s="62">
        <v>0.1</v>
      </c>
      <c r="E25" s="62">
        <f t="shared" si="0"/>
        <v>126.89999999999999</v>
      </c>
      <c r="F25" s="63"/>
      <c r="G25" s="72"/>
      <c r="H25" s="72" t="s">
        <v>273</v>
      </c>
      <c r="I25" s="73"/>
      <c r="J25" s="66"/>
      <c r="K25" s="67" t="s">
        <v>189</v>
      </c>
      <c r="L25" s="74"/>
      <c r="M25" s="182"/>
      <c r="N25" s="69">
        <v>45880</v>
      </c>
      <c r="O25" s="70">
        <v>0.34305555555555556</v>
      </c>
      <c r="P25" s="69">
        <v>45880</v>
      </c>
      <c r="Q25" s="71">
        <v>0.56319444444444444</v>
      </c>
      <c r="R25" s="69">
        <v>45880</v>
      </c>
      <c r="S25" s="70">
        <v>0.42638888888888887</v>
      </c>
      <c r="T25" s="69">
        <v>45880</v>
      </c>
      <c r="U25" s="71">
        <v>0.64652777777777781</v>
      </c>
    </row>
    <row r="26" spans="1:21" ht="18" customHeight="1">
      <c r="A26" s="4"/>
      <c r="B26" s="34">
        <v>22</v>
      </c>
      <c r="C26" s="35" t="s">
        <v>24</v>
      </c>
      <c r="D26" s="36">
        <v>11.3</v>
      </c>
      <c r="E26" s="36">
        <f t="shared" si="0"/>
        <v>138.19999999999999</v>
      </c>
      <c r="F26" s="37"/>
      <c r="G26" s="38"/>
      <c r="H26" s="38"/>
      <c r="I26" s="58"/>
      <c r="J26" s="41">
        <v>269</v>
      </c>
      <c r="K26" s="169" t="s">
        <v>129</v>
      </c>
      <c r="L26" s="43"/>
      <c r="M26" s="176" t="s">
        <v>130</v>
      </c>
      <c r="N26" s="44"/>
      <c r="O26" s="45"/>
      <c r="P26" s="46"/>
      <c r="Q26" s="47"/>
      <c r="R26" s="44"/>
      <c r="S26" s="45"/>
      <c r="T26" s="46"/>
      <c r="U26" s="47"/>
    </row>
    <row r="27" spans="1:21" ht="18" customHeight="1">
      <c r="A27" s="4"/>
      <c r="B27" s="34">
        <v>23</v>
      </c>
      <c r="C27" s="35" t="s">
        <v>24</v>
      </c>
      <c r="D27" s="36">
        <v>5.5</v>
      </c>
      <c r="E27" s="36">
        <f t="shared" si="0"/>
        <v>143.69999999999999</v>
      </c>
      <c r="F27" s="37" t="s">
        <v>4</v>
      </c>
      <c r="G27" s="38" t="s">
        <v>11</v>
      </c>
      <c r="H27" s="39" t="s">
        <v>113</v>
      </c>
      <c r="I27" s="58" t="s">
        <v>134</v>
      </c>
      <c r="J27" s="41"/>
      <c r="K27" s="48" t="s">
        <v>307</v>
      </c>
      <c r="L27" s="43" t="s">
        <v>16</v>
      </c>
      <c r="M27" s="176" t="s">
        <v>398</v>
      </c>
      <c r="N27" s="44"/>
      <c r="O27" s="45"/>
      <c r="P27" s="46"/>
      <c r="Q27" s="47"/>
      <c r="R27" s="44"/>
      <c r="S27" s="45"/>
      <c r="T27" s="46"/>
      <c r="U27" s="47"/>
    </row>
    <row r="28" spans="1:21" ht="18" customHeight="1">
      <c r="A28" s="4"/>
      <c r="B28" s="34">
        <v>24</v>
      </c>
      <c r="C28" s="35" t="s">
        <v>25</v>
      </c>
      <c r="D28" s="36">
        <v>5</v>
      </c>
      <c r="E28" s="36">
        <f t="shared" si="0"/>
        <v>148.69999999999999</v>
      </c>
      <c r="F28" s="37" t="s">
        <v>7</v>
      </c>
      <c r="G28" s="38" t="s">
        <v>11</v>
      </c>
      <c r="H28" s="38" t="s">
        <v>114</v>
      </c>
      <c r="I28" s="58" t="s">
        <v>135</v>
      </c>
      <c r="J28" s="41"/>
      <c r="K28" s="48" t="s">
        <v>132</v>
      </c>
      <c r="L28" s="43" t="s">
        <v>16</v>
      </c>
      <c r="M28" s="176" t="s">
        <v>131</v>
      </c>
      <c r="N28" s="44"/>
      <c r="O28" s="45"/>
      <c r="P28" s="46"/>
      <c r="Q28" s="47"/>
      <c r="R28" s="44"/>
      <c r="S28" s="45"/>
      <c r="T28" s="46"/>
      <c r="U28" s="47"/>
    </row>
    <row r="29" spans="1:21" ht="18" customHeight="1">
      <c r="A29" s="4"/>
      <c r="B29" s="34">
        <v>25</v>
      </c>
      <c r="C29" s="35" t="s">
        <v>136</v>
      </c>
      <c r="D29" s="36">
        <v>6.4</v>
      </c>
      <c r="E29" s="36">
        <f t="shared" si="0"/>
        <v>155.1</v>
      </c>
      <c r="F29" s="37" t="s">
        <v>4</v>
      </c>
      <c r="G29" s="38" t="s">
        <v>11</v>
      </c>
      <c r="H29" s="38" t="s">
        <v>113</v>
      </c>
      <c r="I29" s="58" t="s">
        <v>16</v>
      </c>
      <c r="J29" s="41"/>
      <c r="K29" s="48" t="s">
        <v>322</v>
      </c>
      <c r="L29" s="43" t="s">
        <v>16</v>
      </c>
      <c r="M29" s="176" t="s">
        <v>440</v>
      </c>
      <c r="N29" s="44"/>
      <c r="O29" s="45"/>
      <c r="P29" s="46"/>
      <c r="Q29" s="47"/>
      <c r="R29" s="44"/>
      <c r="S29" s="45"/>
      <c r="T29" s="46"/>
      <c r="U29" s="47"/>
    </row>
    <row r="30" spans="1:21" ht="18" customHeight="1">
      <c r="A30" s="20"/>
      <c r="B30" s="60">
        <v>26</v>
      </c>
      <c r="C30" s="61" t="s">
        <v>137</v>
      </c>
      <c r="D30" s="62">
        <v>2.2999999999999998</v>
      </c>
      <c r="E30" s="62">
        <f t="shared" si="0"/>
        <v>157.4</v>
      </c>
      <c r="F30" s="63" t="s">
        <v>4</v>
      </c>
      <c r="G30" s="72" t="s">
        <v>5</v>
      </c>
      <c r="H30" s="64" t="s">
        <v>287</v>
      </c>
      <c r="I30" s="75"/>
      <c r="J30" s="66"/>
      <c r="K30" s="67" t="s">
        <v>167</v>
      </c>
      <c r="L30" s="76"/>
      <c r="M30" s="183"/>
      <c r="N30" s="69">
        <v>45880</v>
      </c>
      <c r="O30" s="70">
        <v>0.38472222222222224</v>
      </c>
      <c r="P30" s="69">
        <v>45880</v>
      </c>
      <c r="Q30" s="71">
        <v>0.65694444444444444</v>
      </c>
      <c r="R30" s="69">
        <v>45880</v>
      </c>
      <c r="S30" s="70">
        <v>0.46805555555555556</v>
      </c>
      <c r="T30" s="69">
        <v>45880</v>
      </c>
      <c r="U30" s="71">
        <v>0.74027777777777781</v>
      </c>
    </row>
    <row r="31" spans="1:21" ht="18" customHeight="1">
      <c r="A31" s="4"/>
      <c r="B31" s="34">
        <v>27</v>
      </c>
      <c r="C31" s="35" t="s">
        <v>138</v>
      </c>
      <c r="D31" s="36">
        <v>3.9</v>
      </c>
      <c r="E31" s="36">
        <f t="shared" si="0"/>
        <v>161.30000000000001</v>
      </c>
      <c r="F31" s="37" t="s">
        <v>4</v>
      </c>
      <c r="G31" s="38" t="s">
        <v>11</v>
      </c>
      <c r="H31" s="39" t="s">
        <v>114</v>
      </c>
      <c r="I31" s="58" t="s">
        <v>139</v>
      </c>
      <c r="J31" s="41"/>
      <c r="K31" s="48" t="s">
        <v>323</v>
      </c>
      <c r="L31" s="43" t="s">
        <v>16</v>
      </c>
      <c r="M31" s="176"/>
      <c r="N31" s="44"/>
      <c r="O31" s="45"/>
      <c r="P31" s="46"/>
      <c r="Q31" s="47"/>
      <c r="R31" s="44"/>
      <c r="S31" s="45"/>
      <c r="T31" s="46"/>
      <c r="U31" s="47"/>
    </row>
    <row r="32" spans="1:21" ht="18" customHeight="1">
      <c r="A32" s="4"/>
      <c r="B32" s="34">
        <v>28</v>
      </c>
      <c r="C32" s="77" t="s">
        <v>26</v>
      </c>
      <c r="D32" s="36">
        <v>1.6</v>
      </c>
      <c r="E32" s="36">
        <f t="shared" si="0"/>
        <v>162.9</v>
      </c>
      <c r="F32" s="37" t="s">
        <v>4</v>
      </c>
      <c r="G32" s="38" t="s">
        <v>11</v>
      </c>
      <c r="H32" s="39" t="s">
        <v>113</v>
      </c>
      <c r="I32" s="58" t="s">
        <v>140</v>
      </c>
      <c r="J32" s="78"/>
      <c r="K32" s="48" t="s">
        <v>323</v>
      </c>
      <c r="L32" s="43" t="s">
        <v>16</v>
      </c>
      <c r="M32" s="176"/>
      <c r="N32" s="44"/>
      <c r="O32" s="189"/>
      <c r="P32" s="79"/>
      <c r="Q32" s="190"/>
      <c r="R32" s="44"/>
      <c r="S32" s="189"/>
      <c r="T32" s="79"/>
      <c r="U32" s="190"/>
    </row>
    <row r="33" spans="1:21" ht="18" customHeight="1">
      <c r="A33" s="4"/>
      <c r="B33" s="34">
        <v>29</v>
      </c>
      <c r="C33" s="77" t="s">
        <v>26</v>
      </c>
      <c r="D33" s="36">
        <v>2.2999999999999998</v>
      </c>
      <c r="E33" s="36">
        <f t="shared" si="0"/>
        <v>165.20000000000002</v>
      </c>
      <c r="F33" s="37" t="s">
        <v>4</v>
      </c>
      <c r="G33" s="38" t="s">
        <v>11</v>
      </c>
      <c r="H33" s="39" t="s">
        <v>114</v>
      </c>
      <c r="I33" s="58" t="s">
        <v>140</v>
      </c>
      <c r="J33" s="41"/>
      <c r="K33" s="48" t="s">
        <v>323</v>
      </c>
      <c r="L33" s="43" t="s">
        <v>16</v>
      </c>
      <c r="M33" s="176"/>
      <c r="N33" s="44"/>
      <c r="O33" s="45"/>
      <c r="P33" s="46"/>
      <c r="Q33" s="47"/>
      <c r="R33" s="44"/>
      <c r="S33" s="45"/>
      <c r="T33" s="46"/>
      <c r="U33" s="47"/>
    </row>
    <row r="34" spans="1:21" ht="18" customHeight="1">
      <c r="A34" s="4"/>
      <c r="B34" s="34">
        <v>30</v>
      </c>
      <c r="C34" s="77" t="s">
        <v>26</v>
      </c>
      <c r="D34" s="36">
        <v>1.6</v>
      </c>
      <c r="E34" s="36">
        <f t="shared" si="0"/>
        <v>166.8</v>
      </c>
      <c r="F34" s="37" t="s">
        <v>4</v>
      </c>
      <c r="G34" s="38" t="s">
        <v>11</v>
      </c>
      <c r="H34" s="39" t="s">
        <v>113</v>
      </c>
      <c r="I34" s="58" t="s">
        <v>140</v>
      </c>
      <c r="J34" s="41"/>
      <c r="K34" s="48" t="s">
        <v>323</v>
      </c>
      <c r="L34" s="43" t="s">
        <v>16</v>
      </c>
      <c r="M34" s="176"/>
      <c r="N34" s="44"/>
      <c r="O34" s="45"/>
      <c r="P34" s="46"/>
      <c r="Q34" s="47"/>
      <c r="R34" s="44"/>
      <c r="S34" s="45"/>
      <c r="T34" s="46"/>
      <c r="U34" s="47"/>
    </row>
    <row r="35" spans="1:21" ht="18" customHeight="1">
      <c r="A35" s="4"/>
      <c r="B35" s="34">
        <v>31</v>
      </c>
      <c r="C35" s="77" t="s">
        <v>26</v>
      </c>
      <c r="D35" s="36">
        <v>2.6</v>
      </c>
      <c r="E35" s="36">
        <f t="shared" si="0"/>
        <v>169.4</v>
      </c>
      <c r="F35" s="37" t="s">
        <v>4</v>
      </c>
      <c r="G35" s="38" t="s">
        <v>11</v>
      </c>
      <c r="H35" s="39" t="s">
        <v>113</v>
      </c>
      <c r="I35" s="58" t="s">
        <v>293</v>
      </c>
      <c r="J35" s="41"/>
      <c r="K35" s="48" t="s">
        <v>324</v>
      </c>
      <c r="L35" s="43" t="s">
        <v>16</v>
      </c>
      <c r="M35" s="176"/>
      <c r="N35" s="44"/>
      <c r="O35" s="45"/>
      <c r="P35" s="46"/>
      <c r="Q35" s="47"/>
      <c r="R35" s="44"/>
      <c r="S35" s="45"/>
      <c r="T35" s="46"/>
      <c r="U35" s="47"/>
    </row>
    <row r="36" spans="1:21" ht="18" customHeight="1">
      <c r="A36" s="4"/>
      <c r="B36" s="34">
        <v>32</v>
      </c>
      <c r="C36" s="77" t="s">
        <v>26</v>
      </c>
      <c r="D36" s="36">
        <v>1.1000000000000001</v>
      </c>
      <c r="E36" s="36">
        <f t="shared" si="0"/>
        <v>170.5</v>
      </c>
      <c r="F36" s="37" t="s">
        <v>4</v>
      </c>
      <c r="G36" s="38" t="s">
        <v>11</v>
      </c>
      <c r="H36" s="39" t="s">
        <v>114</v>
      </c>
      <c r="I36" s="58" t="s">
        <v>294</v>
      </c>
      <c r="J36" s="41"/>
      <c r="K36" s="48" t="s">
        <v>324</v>
      </c>
      <c r="L36" s="43" t="s">
        <v>16</v>
      </c>
      <c r="M36" s="176" t="s">
        <v>439</v>
      </c>
      <c r="N36" s="44"/>
      <c r="O36" s="45"/>
      <c r="P36" s="46"/>
      <c r="Q36" s="47"/>
      <c r="R36" s="44"/>
      <c r="S36" s="45"/>
      <c r="T36" s="46"/>
      <c r="U36" s="47"/>
    </row>
    <row r="37" spans="1:21" ht="18" customHeight="1">
      <c r="A37" s="4"/>
      <c r="B37" s="34">
        <v>33</v>
      </c>
      <c r="C37" s="77" t="s">
        <v>137</v>
      </c>
      <c r="D37" s="36">
        <v>0.6</v>
      </c>
      <c r="E37" s="36">
        <f t="shared" si="0"/>
        <v>171.1</v>
      </c>
      <c r="F37" s="37" t="s">
        <v>4</v>
      </c>
      <c r="G37" s="39" t="s">
        <v>13</v>
      </c>
      <c r="H37" s="39" t="s">
        <v>113</v>
      </c>
      <c r="I37" s="58" t="s">
        <v>16</v>
      </c>
      <c r="J37" s="41"/>
      <c r="K37" s="48" t="s">
        <v>325</v>
      </c>
      <c r="L37" s="80" t="s">
        <v>27</v>
      </c>
      <c r="M37" s="176" t="s">
        <v>438</v>
      </c>
      <c r="N37" s="44"/>
      <c r="O37" s="45"/>
      <c r="P37" s="46"/>
      <c r="Q37" s="47"/>
      <c r="R37" s="44"/>
      <c r="S37" s="45"/>
      <c r="T37" s="46"/>
      <c r="U37" s="47"/>
    </row>
    <row r="38" spans="1:21" ht="18" customHeight="1">
      <c r="A38" s="4"/>
      <c r="B38" s="34">
        <v>34</v>
      </c>
      <c r="C38" s="77" t="s">
        <v>282</v>
      </c>
      <c r="D38" s="36">
        <v>3.9</v>
      </c>
      <c r="E38" s="36">
        <f t="shared" si="0"/>
        <v>175</v>
      </c>
      <c r="F38" s="37" t="s">
        <v>4</v>
      </c>
      <c r="G38" s="39" t="s">
        <v>13</v>
      </c>
      <c r="H38" s="39" t="s">
        <v>114</v>
      </c>
      <c r="I38" s="58" t="s">
        <v>16</v>
      </c>
      <c r="J38" s="41"/>
      <c r="K38" s="48" t="s">
        <v>324</v>
      </c>
      <c r="L38" s="80" t="s">
        <v>28</v>
      </c>
      <c r="M38" s="176" t="s">
        <v>396</v>
      </c>
      <c r="N38" s="44"/>
      <c r="O38" s="45"/>
      <c r="P38" s="46"/>
      <c r="Q38" s="47"/>
      <c r="R38" s="44"/>
      <c r="S38" s="45"/>
      <c r="T38" s="46"/>
      <c r="U38" s="47"/>
    </row>
    <row r="39" spans="1:21" ht="18" customHeight="1">
      <c r="A39" s="4"/>
      <c r="B39" s="34">
        <v>35</v>
      </c>
      <c r="C39" s="35" t="s">
        <v>29</v>
      </c>
      <c r="D39" s="36">
        <v>0.4</v>
      </c>
      <c r="E39" s="36">
        <f t="shared" si="0"/>
        <v>175.4</v>
      </c>
      <c r="F39" s="81" t="s">
        <v>30</v>
      </c>
      <c r="G39" s="39" t="s">
        <v>11</v>
      </c>
      <c r="H39" s="82" t="s">
        <v>182</v>
      </c>
      <c r="I39" s="58" t="s">
        <v>141</v>
      </c>
      <c r="J39" s="41"/>
      <c r="K39" s="48" t="s">
        <v>324</v>
      </c>
      <c r="L39" s="80" t="s">
        <v>16</v>
      </c>
      <c r="M39" s="176"/>
      <c r="N39" s="44"/>
      <c r="O39" s="45"/>
      <c r="P39" s="46"/>
      <c r="Q39" s="47"/>
      <c r="R39" s="44"/>
      <c r="S39" s="45"/>
      <c r="T39" s="46"/>
      <c r="U39" s="47"/>
    </row>
    <row r="40" spans="1:21" ht="18" customHeight="1">
      <c r="A40" s="4"/>
      <c r="B40" s="34">
        <v>36</v>
      </c>
      <c r="C40" s="77" t="s">
        <v>137</v>
      </c>
      <c r="D40" s="36">
        <v>0.5</v>
      </c>
      <c r="E40" s="36">
        <f t="shared" si="0"/>
        <v>175.9</v>
      </c>
      <c r="F40" s="37" t="s">
        <v>4</v>
      </c>
      <c r="G40" s="39" t="s">
        <v>11</v>
      </c>
      <c r="H40" s="39" t="s">
        <v>113</v>
      </c>
      <c r="I40" s="58" t="s">
        <v>141</v>
      </c>
      <c r="J40" s="41"/>
      <c r="K40" s="48" t="s">
        <v>326</v>
      </c>
      <c r="L40" s="80" t="s">
        <v>16</v>
      </c>
      <c r="M40" s="176"/>
      <c r="N40" s="44"/>
      <c r="O40" s="45"/>
      <c r="P40" s="46"/>
      <c r="Q40" s="47"/>
      <c r="R40" s="44"/>
      <c r="S40" s="45"/>
      <c r="T40" s="46"/>
      <c r="U40" s="47"/>
    </row>
    <row r="41" spans="1:21" ht="18" customHeight="1">
      <c r="A41" s="4"/>
      <c r="B41" s="34">
        <v>37</v>
      </c>
      <c r="C41" s="35" t="s">
        <v>31</v>
      </c>
      <c r="D41" s="36">
        <v>0.6</v>
      </c>
      <c r="E41" s="36">
        <f t="shared" si="0"/>
        <v>176.5</v>
      </c>
      <c r="F41" s="37" t="s">
        <v>4</v>
      </c>
      <c r="G41" s="39" t="s">
        <v>13</v>
      </c>
      <c r="H41" s="39" t="s">
        <v>114</v>
      </c>
      <c r="I41" s="58" t="s">
        <v>142</v>
      </c>
      <c r="J41" s="41"/>
      <c r="K41" s="48" t="s">
        <v>326</v>
      </c>
      <c r="L41" s="80" t="s">
        <v>16</v>
      </c>
      <c r="M41" s="176"/>
      <c r="N41" s="44"/>
      <c r="O41" s="45"/>
      <c r="P41" s="46"/>
      <c r="Q41" s="47"/>
      <c r="R41" s="44"/>
      <c r="S41" s="45"/>
      <c r="T41" s="46"/>
      <c r="U41" s="47"/>
    </row>
    <row r="42" spans="1:21" ht="18" customHeight="1">
      <c r="A42" s="4"/>
      <c r="B42" s="34">
        <v>38</v>
      </c>
      <c r="C42" s="35" t="s">
        <v>137</v>
      </c>
      <c r="D42" s="36">
        <v>0.3</v>
      </c>
      <c r="E42" s="36">
        <f t="shared" si="0"/>
        <v>176.8</v>
      </c>
      <c r="F42" s="37" t="s">
        <v>7</v>
      </c>
      <c r="G42" s="39" t="s">
        <v>11</v>
      </c>
      <c r="H42" s="39" t="s">
        <v>113</v>
      </c>
      <c r="I42" s="58" t="s">
        <v>143</v>
      </c>
      <c r="J42" s="41"/>
      <c r="K42" s="48" t="s">
        <v>326</v>
      </c>
      <c r="L42" s="80" t="s">
        <v>16</v>
      </c>
      <c r="M42" s="176" t="s">
        <v>437</v>
      </c>
      <c r="N42" s="83"/>
      <c r="O42" s="45"/>
      <c r="P42" s="46"/>
      <c r="Q42" s="47"/>
      <c r="R42" s="83"/>
      <c r="S42" s="45"/>
      <c r="T42" s="46"/>
      <c r="U42" s="47"/>
    </row>
    <row r="43" spans="1:21" ht="18" customHeight="1">
      <c r="A43" s="4"/>
      <c r="B43" s="34">
        <v>39</v>
      </c>
      <c r="C43" s="35" t="s">
        <v>32</v>
      </c>
      <c r="D43" s="36">
        <v>25.4</v>
      </c>
      <c r="E43" s="36">
        <f t="shared" si="0"/>
        <v>202.20000000000002</v>
      </c>
      <c r="F43" s="37" t="s">
        <v>33</v>
      </c>
      <c r="G43" s="39" t="s">
        <v>13</v>
      </c>
      <c r="H43" s="39" t="s">
        <v>113</v>
      </c>
      <c r="I43" s="58" t="s">
        <v>144</v>
      </c>
      <c r="J43" s="41"/>
      <c r="K43" s="48" t="s">
        <v>327</v>
      </c>
      <c r="L43" s="80" t="s">
        <v>34</v>
      </c>
      <c r="M43" s="176" t="s">
        <v>434</v>
      </c>
      <c r="N43" s="84"/>
      <c r="O43" s="45"/>
      <c r="P43" s="84"/>
      <c r="Q43" s="85"/>
      <c r="R43" s="84"/>
      <c r="S43" s="45"/>
      <c r="T43" s="84"/>
      <c r="U43" s="85"/>
    </row>
    <row r="44" spans="1:21" ht="18" customHeight="1">
      <c r="A44" s="4"/>
      <c r="B44" s="34">
        <v>40</v>
      </c>
      <c r="C44" s="35" t="s">
        <v>35</v>
      </c>
      <c r="D44" s="36">
        <v>17</v>
      </c>
      <c r="E44" s="36">
        <f t="shared" si="0"/>
        <v>219.20000000000002</v>
      </c>
      <c r="F44" s="37" t="s">
        <v>19</v>
      </c>
      <c r="G44" s="39" t="s">
        <v>11</v>
      </c>
      <c r="H44" s="39" t="s">
        <v>114</v>
      </c>
      <c r="I44" s="58" t="s">
        <v>145</v>
      </c>
      <c r="J44" s="41"/>
      <c r="K44" s="48" t="s">
        <v>328</v>
      </c>
      <c r="L44" s="80" t="s">
        <v>6</v>
      </c>
      <c r="M44" s="176" t="s">
        <v>435</v>
      </c>
      <c r="N44" s="44"/>
      <c r="O44" s="45"/>
      <c r="P44" s="46"/>
      <c r="Q44" s="47"/>
      <c r="R44" s="44"/>
      <c r="S44" s="45"/>
      <c r="T44" s="46"/>
      <c r="U44" s="47"/>
    </row>
    <row r="45" spans="1:21" ht="18" customHeight="1">
      <c r="A45" s="4"/>
      <c r="B45" s="34">
        <v>41</v>
      </c>
      <c r="C45" s="35" t="s">
        <v>36</v>
      </c>
      <c r="D45" s="36">
        <v>6.2</v>
      </c>
      <c r="E45" s="36">
        <f t="shared" si="0"/>
        <v>225.4</v>
      </c>
      <c r="F45" s="37"/>
      <c r="G45" s="39"/>
      <c r="H45" s="39"/>
      <c r="I45" s="58"/>
      <c r="J45" s="41">
        <v>857</v>
      </c>
      <c r="K45" s="170" t="s">
        <v>146</v>
      </c>
      <c r="L45" s="80"/>
      <c r="M45" s="176" t="s">
        <v>436</v>
      </c>
      <c r="N45" s="44"/>
      <c r="O45" s="45"/>
      <c r="P45" s="46"/>
      <c r="Q45" s="47"/>
      <c r="R45" s="44"/>
      <c r="S45" s="45"/>
      <c r="T45" s="46"/>
      <c r="U45" s="47"/>
    </row>
    <row r="46" spans="1:21" ht="18" customHeight="1">
      <c r="A46" s="20"/>
      <c r="B46" s="60">
        <v>42</v>
      </c>
      <c r="C46" s="61" t="s">
        <v>36</v>
      </c>
      <c r="D46" s="62">
        <v>52.4</v>
      </c>
      <c r="E46" s="62">
        <f t="shared" si="0"/>
        <v>277.8</v>
      </c>
      <c r="F46" s="63" t="s">
        <v>4</v>
      </c>
      <c r="G46" s="64" t="s">
        <v>13</v>
      </c>
      <c r="H46" s="64" t="s">
        <v>288</v>
      </c>
      <c r="I46" s="75" t="s">
        <v>148</v>
      </c>
      <c r="J46" s="87"/>
      <c r="K46" s="67" t="s">
        <v>166</v>
      </c>
      <c r="L46" s="88"/>
      <c r="M46" s="182"/>
      <c r="N46" s="69">
        <v>45880</v>
      </c>
      <c r="O46" s="70">
        <v>0.55277777777777781</v>
      </c>
      <c r="P46" s="69">
        <v>45881</v>
      </c>
      <c r="Q46" s="71">
        <v>3.5416666666666666E-2</v>
      </c>
      <c r="R46" s="69">
        <v>45880</v>
      </c>
      <c r="S46" s="70">
        <v>0.63611111111111107</v>
      </c>
      <c r="T46" s="69">
        <v>45881</v>
      </c>
      <c r="U46" s="71">
        <v>0.11874999999999999</v>
      </c>
    </row>
    <row r="47" spans="1:21" ht="18" customHeight="1">
      <c r="A47" s="4"/>
      <c r="B47" s="34">
        <v>43</v>
      </c>
      <c r="C47" s="35" t="s">
        <v>37</v>
      </c>
      <c r="D47" s="36">
        <v>3</v>
      </c>
      <c r="E47" s="36">
        <f t="shared" si="0"/>
        <v>280.8</v>
      </c>
      <c r="F47" s="81" t="s">
        <v>30</v>
      </c>
      <c r="G47" s="39" t="s">
        <v>13</v>
      </c>
      <c r="H47" s="39" t="s">
        <v>114</v>
      </c>
      <c r="I47" s="58" t="s">
        <v>295</v>
      </c>
      <c r="J47" s="41"/>
      <c r="K47" s="48" t="s">
        <v>329</v>
      </c>
      <c r="L47" s="43" t="s">
        <v>6</v>
      </c>
      <c r="M47" s="176"/>
      <c r="N47" s="44"/>
      <c r="O47" s="45"/>
      <c r="P47" s="46"/>
      <c r="Q47" s="47"/>
      <c r="R47" s="44"/>
      <c r="S47" s="45"/>
      <c r="T47" s="46"/>
      <c r="U47" s="47"/>
    </row>
    <row r="48" spans="1:21" ht="18" customHeight="1">
      <c r="A48" s="4"/>
      <c r="B48" s="34">
        <v>44</v>
      </c>
      <c r="C48" s="35" t="s">
        <v>38</v>
      </c>
      <c r="D48" s="36">
        <v>22.7</v>
      </c>
      <c r="E48" s="36">
        <f t="shared" si="0"/>
        <v>303.5</v>
      </c>
      <c r="F48" s="37"/>
      <c r="G48" s="39"/>
      <c r="H48" s="39"/>
      <c r="I48" s="58"/>
      <c r="J48" s="41">
        <v>360</v>
      </c>
      <c r="K48" s="170" t="s">
        <v>147</v>
      </c>
      <c r="L48" s="43"/>
      <c r="M48" s="176"/>
      <c r="N48" s="44"/>
      <c r="O48" s="45"/>
      <c r="P48" s="46"/>
      <c r="Q48" s="47"/>
      <c r="R48" s="44"/>
      <c r="S48" s="45"/>
      <c r="T48" s="46"/>
      <c r="U48" s="47"/>
    </row>
    <row r="49" spans="1:21" ht="18" customHeight="1">
      <c r="A49" s="4"/>
      <c r="B49" s="34">
        <v>45</v>
      </c>
      <c r="C49" s="35" t="s">
        <v>38</v>
      </c>
      <c r="D49" s="36">
        <v>8.6</v>
      </c>
      <c r="E49" s="36">
        <f t="shared" si="0"/>
        <v>312.10000000000002</v>
      </c>
      <c r="F49" s="37" t="s">
        <v>7</v>
      </c>
      <c r="G49" s="39" t="s">
        <v>13</v>
      </c>
      <c r="H49" s="39" t="s">
        <v>113</v>
      </c>
      <c r="I49" s="89" t="s">
        <v>149</v>
      </c>
      <c r="J49" s="41"/>
      <c r="K49" s="48" t="s">
        <v>330</v>
      </c>
      <c r="L49" s="43" t="s">
        <v>6</v>
      </c>
      <c r="M49" s="176" t="s">
        <v>433</v>
      </c>
      <c r="N49" s="191"/>
      <c r="O49" s="45"/>
      <c r="P49" s="46"/>
      <c r="Q49" s="47"/>
      <c r="R49" s="191"/>
      <c r="S49" s="45"/>
      <c r="T49" s="46"/>
      <c r="U49" s="47"/>
    </row>
    <row r="50" spans="1:21" ht="18" customHeight="1">
      <c r="A50" s="4"/>
      <c r="B50" s="34">
        <v>46</v>
      </c>
      <c r="C50" s="35" t="s">
        <v>32</v>
      </c>
      <c r="D50" s="36">
        <v>20.5</v>
      </c>
      <c r="E50" s="36">
        <f t="shared" si="0"/>
        <v>332.6</v>
      </c>
      <c r="F50" s="37" t="s">
        <v>4</v>
      </c>
      <c r="G50" s="39" t="s">
        <v>13</v>
      </c>
      <c r="H50" s="39" t="s">
        <v>114</v>
      </c>
      <c r="I50" s="89" t="s">
        <v>296</v>
      </c>
      <c r="J50" s="41"/>
      <c r="K50" s="90" t="s">
        <v>331</v>
      </c>
      <c r="L50" s="91" t="s">
        <v>39</v>
      </c>
      <c r="M50" s="176" t="s">
        <v>432</v>
      </c>
      <c r="N50" s="192"/>
      <c r="O50" s="45"/>
      <c r="P50" s="46"/>
      <c r="Q50" s="47"/>
      <c r="R50" s="192"/>
      <c r="S50" s="45"/>
      <c r="T50" s="46"/>
      <c r="U50" s="47"/>
    </row>
    <row r="51" spans="1:21" ht="18" customHeight="1">
      <c r="A51" s="4"/>
      <c r="B51" s="34">
        <v>47</v>
      </c>
      <c r="C51" s="35" t="s">
        <v>40</v>
      </c>
      <c r="D51" s="36">
        <v>0.5</v>
      </c>
      <c r="E51" s="36">
        <f t="shared" si="0"/>
        <v>333.1</v>
      </c>
      <c r="F51" s="37" t="s">
        <v>33</v>
      </c>
      <c r="G51" s="39" t="s">
        <v>13</v>
      </c>
      <c r="H51" s="39" t="s">
        <v>113</v>
      </c>
      <c r="I51" s="92" t="s">
        <v>150</v>
      </c>
      <c r="J51" s="41"/>
      <c r="K51" s="90" t="s">
        <v>331</v>
      </c>
      <c r="L51" s="43" t="s">
        <v>16</v>
      </c>
      <c r="M51" s="176" t="s">
        <v>430</v>
      </c>
      <c r="N51" s="192"/>
      <c r="O51" s="45"/>
      <c r="P51" s="46"/>
      <c r="Q51" s="47"/>
      <c r="R51" s="192"/>
      <c r="S51" s="45"/>
      <c r="T51" s="46"/>
      <c r="U51" s="47"/>
    </row>
    <row r="52" spans="1:21" ht="18" customHeight="1">
      <c r="A52" s="4"/>
      <c r="B52" s="34">
        <v>48</v>
      </c>
      <c r="C52" s="35" t="s">
        <v>283</v>
      </c>
      <c r="D52" s="36">
        <v>5</v>
      </c>
      <c r="E52" s="36">
        <f t="shared" si="0"/>
        <v>338.1</v>
      </c>
      <c r="F52" s="37" t="s">
        <v>4</v>
      </c>
      <c r="G52" s="39" t="s">
        <v>13</v>
      </c>
      <c r="H52" s="39" t="s">
        <v>114</v>
      </c>
      <c r="I52" s="58" t="s">
        <v>151</v>
      </c>
      <c r="J52" s="41"/>
      <c r="K52" s="48" t="s">
        <v>332</v>
      </c>
      <c r="L52" s="43" t="s">
        <v>41</v>
      </c>
      <c r="M52" s="176" t="s">
        <v>431</v>
      </c>
      <c r="N52" s="44"/>
      <c r="O52" s="45"/>
      <c r="P52" s="46"/>
      <c r="Q52" s="47"/>
      <c r="R52" s="44"/>
      <c r="S52" s="45"/>
      <c r="T52" s="46"/>
      <c r="U52" s="47"/>
    </row>
    <row r="53" spans="1:21" ht="18" customHeight="1">
      <c r="A53" s="4"/>
      <c r="B53" s="34">
        <v>49</v>
      </c>
      <c r="C53" s="35" t="s">
        <v>180</v>
      </c>
      <c r="D53" s="36">
        <v>1.1000000000000001</v>
      </c>
      <c r="E53" s="36">
        <f t="shared" si="0"/>
        <v>339.20000000000005</v>
      </c>
      <c r="F53" s="37" t="s">
        <v>4</v>
      </c>
      <c r="G53" s="39" t="s">
        <v>13</v>
      </c>
      <c r="H53" s="39" t="s">
        <v>191</v>
      </c>
      <c r="I53" s="58" t="s">
        <v>152</v>
      </c>
      <c r="J53" s="41"/>
      <c r="K53" s="48" t="s">
        <v>333</v>
      </c>
      <c r="L53" s="43" t="s">
        <v>42</v>
      </c>
      <c r="M53" s="176" t="s">
        <v>430</v>
      </c>
      <c r="N53" s="44"/>
      <c r="O53" s="45"/>
      <c r="P53" s="46"/>
      <c r="Q53" s="47"/>
      <c r="R53" s="44"/>
      <c r="S53" s="45"/>
      <c r="T53" s="46"/>
      <c r="U53" s="47"/>
    </row>
    <row r="54" spans="1:21" ht="18" customHeight="1">
      <c r="A54" s="4"/>
      <c r="B54" s="34">
        <v>50</v>
      </c>
      <c r="C54" s="35" t="s">
        <v>43</v>
      </c>
      <c r="D54" s="36">
        <v>5</v>
      </c>
      <c r="E54" s="36">
        <f t="shared" si="0"/>
        <v>344.20000000000005</v>
      </c>
      <c r="F54" s="37" t="s">
        <v>44</v>
      </c>
      <c r="G54" s="39" t="s">
        <v>11</v>
      </c>
      <c r="H54" s="39" t="s">
        <v>114</v>
      </c>
      <c r="I54" s="58" t="s">
        <v>153</v>
      </c>
      <c r="J54" s="41"/>
      <c r="K54" s="48" t="s">
        <v>334</v>
      </c>
      <c r="L54" s="43" t="s">
        <v>16</v>
      </c>
      <c r="M54" s="176" t="s">
        <v>401</v>
      </c>
      <c r="N54" s="44"/>
      <c r="O54" s="45"/>
      <c r="P54" s="46"/>
      <c r="Q54" s="47"/>
      <c r="R54" s="44"/>
      <c r="S54" s="45"/>
      <c r="T54" s="46"/>
      <c r="U54" s="47"/>
    </row>
    <row r="55" spans="1:21" ht="18" customHeight="1">
      <c r="A55" s="4"/>
      <c r="B55" s="34">
        <v>51</v>
      </c>
      <c r="C55" s="35" t="s">
        <v>45</v>
      </c>
      <c r="D55" s="36">
        <v>0.1</v>
      </c>
      <c r="E55" s="36">
        <f t="shared" si="0"/>
        <v>344.30000000000007</v>
      </c>
      <c r="F55" s="37" t="s">
        <v>33</v>
      </c>
      <c r="G55" s="39" t="s">
        <v>11</v>
      </c>
      <c r="H55" s="39" t="s">
        <v>113</v>
      </c>
      <c r="I55" s="58" t="s">
        <v>16</v>
      </c>
      <c r="J55" s="41"/>
      <c r="K55" s="48" t="s">
        <v>334</v>
      </c>
      <c r="L55" s="43" t="s">
        <v>16</v>
      </c>
      <c r="M55" s="176" t="s">
        <v>155</v>
      </c>
      <c r="N55" s="44"/>
      <c r="O55" s="45"/>
      <c r="P55" s="46"/>
      <c r="Q55" s="47"/>
      <c r="R55" s="44"/>
      <c r="S55" s="45"/>
      <c r="T55" s="46"/>
      <c r="U55" s="47"/>
    </row>
    <row r="56" spans="1:21" ht="18" customHeight="1">
      <c r="A56" s="20"/>
      <c r="B56" s="60">
        <v>52</v>
      </c>
      <c r="C56" s="61" t="s">
        <v>181</v>
      </c>
      <c r="D56" s="62">
        <v>0.3</v>
      </c>
      <c r="E56" s="62">
        <f t="shared" si="0"/>
        <v>344.60000000000008</v>
      </c>
      <c r="F56" s="67"/>
      <c r="G56" s="93"/>
      <c r="H56" s="64"/>
      <c r="I56" s="94"/>
      <c r="J56" s="87"/>
      <c r="K56" s="67" t="s">
        <v>154</v>
      </c>
      <c r="L56" s="76"/>
      <c r="M56" s="184" t="s">
        <v>156</v>
      </c>
      <c r="N56" s="69">
        <v>45880</v>
      </c>
      <c r="O56" s="70">
        <v>0.64583333333333337</v>
      </c>
      <c r="P56" s="69">
        <v>45881</v>
      </c>
      <c r="Q56" s="71">
        <v>0.24444444444444444</v>
      </c>
      <c r="R56" s="69">
        <v>45880</v>
      </c>
      <c r="S56" s="70">
        <v>0.72916666666666663</v>
      </c>
      <c r="T56" s="69">
        <v>45881</v>
      </c>
      <c r="U56" s="71">
        <v>0.32777777777777778</v>
      </c>
    </row>
    <row r="57" spans="1:21" ht="18" customHeight="1">
      <c r="A57" s="4"/>
      <c r="B57" s="34">
        <v>53</v>
      </c>
      <c r="C57" s="35" t="s">
        <v>181</v>
      </c>
      <c r="D57" s="36">
        <v>0.2</v>
      </c>
      <c r="E57" s="36">
        <f t="shared" si="0"/>
        <v>344.80000000000007</v>
      </c>
      <c r="F57" s="37" t="s">
        <v>46</v>
      </c>
      <c r="G57" s="39" t="s">
        <v>11</v>
      </c>
      <c r="H57" s="39" t="s">
        <v>157</v>
      </c>
      <c r="I57" s="58" t="s">
        <v>16</v>
      </c>
      <c r="J57" s="41"/>
      <c r="K57" s="48" t="s">
        <v>334</v>
      </c>
      <c r="L57" s="43" t="s">
        <v>16</v>
      </c>
      <c r="M57" s="176"/>
      <c r="N57" s="44"/>
      <c r="O57" s="45"/>
      <c r="P57" s="46"/>
      <c r="Q57" s="47"/>
      <c r="R57" s="44"/>
      <c r="S57" s="45"/>
      <c r="T57" s="46"/>
      <c r="U57" s="47"/>
    </row>
    <row r="58" spans="1:21" ht="18" customHeight="1">
      <c r="A58" s="4"/>
      <c r="B58" s="34">
        <v>54</v>
      </c>
      <c r="C58" s="35" t="s">
        <v>45</v>
      </c>
      <c r="D58" s="36">
        <v>0.3</v>
      </c>
      <c r="E58" s="36">
        <f t="shared" si="0"/>
        <v>345.10000000000008</v>
      </c>
      <c r="F58" s="37" t="s">
        <v>46</v>
      </c>
      <c r="G58" s="39" t="s">
        <v>11</v>
      </c>
      <c r="H58" s="39" t="s">
        <v>157</v>
      </c>
      <c r="I58" s="58" t="s">
        <v>16</v>
      </c>
      <c r="J58" s="41"/>
      <c r="K58" s="48" t="s">
        <v>334</v>
      </c>
      <c r="L58" s="43" t="s">
        <v>16</v>
      </c>
      <c r="M58" s="176"/>
      <c r="N58" s="44"/>
      <c r="O58" s="45"/>
      <c r="P58" s="46"/>
      <c r="Q58" s="47"/>
      <c r="R58" s="44"/>
      <c r="S58" s="45"/>
      <c r="T58" s="46"/>
      <c r="U58" s="47"/>
    </row>
    <row r="59" spans="1:21" ht="18" customHeight="1">
      <c r="A59" s="4"/>
      <c r="B59" s="34">
        <v>55</v>
      </c>
      <c r="C59" s="35" t="s">
        <v>43</v>
      </c>
      <c r="D59" s="36">
        <v>1.4</v>
      </c>
      <c r="E59" s="36">
        <f t="shared" si="0"/>
        <v>346.50000000000006</v>
      </c>
      <c r="F59" s="37"/>
      <c r="G59" s="39"/>
      <c r="H59" s="39"/>
      <c r="I59" s="58"/>
      <c r="J59" s="41">
        <v>176</v>
      </c>
      <c r="K59" s="86" t="s">
        <v>162</v>
      </c>
      <c r="L59" s="43"/>
      <c r="M59" s="176" t="s">
        <v>163</v>
      </c>
      <c r="N59" s="44"/>
      <c r="O59" s="45"/>
      <c r="P59" s="46"/>
      <c r="Q59" s="47"/>
      <c r="R59" s="44"/>
      <c r="S59" s="45"/>
      <c r="T59" s="46"/>
      <c r="U59" s="47"/>
    </row>
    <row r="60" spans="1:21" ht="18" customHeight="1">
      <c r="A60" s="4"/>
      <c r="B60" s="34">
        <v>56</v>
      </c>
      <c r="C60" s="35" t="s">
        <v>43</v>
      </c>
      <c r="D60" s="36">
        <v>17.399999999999977</v>
      </c>
      <c r="E60" s="36">
        <f t="shared" si="0"/>
        <v>363.90000000000003</v>
      </c>
      <c r="F60" s="37" t="s">
        <v>44</v>
      </c>
      <c r="G60" s="39" t="s">
        <v>11</v>
      </c>
      <c r="H60" s="39" t="s">
        <v>157</v>
      </c>
      <c r="I60" s="58" t="s">
        <v>297</v>
      </c>
      <c r="J60" s="41"/>
      <c r="K60" s="48" t="s">
        <v>336</v>
      </c>
      <c r="L60" s="43" t="s">
        <v>16</v>
      </c>
      <c r="M60" s="176"/>
      <c r="N60" s="44"/>
      <c r="O60" s="45"/>
      <c r="P60" s="46"/>
      <c r="Q60" s="47"/>
      <c r="R60" s="44"/>
      <c r="S60" s="45"/>
      <c r="T60" s="46"/>
      <c r="U60" s="47"/>
    </row>
    <row r="61" spans="1:21" ht="18" customHeight="1">
      <c r="A61" s="4"/>
      <c r="B61" s="34">
        <v>57</v>
      </c>
      <c r="C61" s="35" t="s">
        <v>47</v>
      </c>
      <c r="D61" s="95">
        <v>27.8</v>
      </c>
      <c r="E61" s="36">
        <f t="shared" si="0"/>
        <v>391.70000000000005</v>
      </c>
      <c r="F61" s="37"/>
      <c r="G61" s="39"/>
      <c r="H61" s="39"/>
      <c r="I61" s="58"/>
      <c r="J61" s="78">
        <v>490</v>
      </c>
      <c r="K61" s="170" t="s">
        <v>164</v>
      </c>
      <c r="L61" s="43"/>
      <c r="M61" s="176" t="s">
        <v>169</v>
      </c>
      <c r="N61" s="44"/>
      <c r="O61" s="189"/>
      <c r="P61" s="79"/>
      <c r="Q61" s="190"/>
      <c r="R61" s="44"/>
      <c r="S61" s="189"/>
      <c r="T61" s="79"/>
      <c r="U61" s="190"/>
    </row>
    <row r="62" spans="1:21" ht="18" customHeight="1">
      <c r="A62" s="4"/>
      <c r="B62" s="34">
        <v>58</v>
      </c>
      <c r="C62" s="35" t="s">
        <v>48</v>
      </c>
      <c r="D62" s="95">
        <v>30.9</v>
      </c>
      <c r="E62" s="36">
        <f t="shared" si="0"/>
        <v>422.6</v>
      </c>
      <c r="F62" s="37" t="s">
        <v>4</v>
      </c>
      <c r="G62" s="39" t="s">
        <v>13</v>
      </c>
      <c r="H62" s="39" t="s">
        <v>158</v>
      </c>
      <c r="I62" s="58" t="s">
        <v>160</v>
      </c>
      <c r="J62" s="78"/>
      <c r="K62" s="90" t="s">
        <v>337</v>
      </c>
      <c r="L62" s="43" t="s">
        <v>49</v>
      </c>
      <c r="M62" s="176" t="s">
        <v>429</v>
      </c>
      <c r="N62" s="83"/>
      <c r="O62" s="189"/>
      <c r="P62" s="79"/>
      <c r="Q62" s="190"/>
      <c r="R62" s="83"/>
      <c r="S62" s="189"/>
      <c r="T62" s="79"/>
      <c r="U62" s="190"/>
    </row>
    <row r="63" spans="1:21" ht="18" customHeight="1">
      <c r="A63" s="4"/>
      <c r="B63" s="34">
        <v>59</v>
      </c>
      <c r="C63" s="35" t="s">
        <v>48</v>
      </c>
      <c r="D63" s="95">
        <v>19.2</v>
      </c>
      <c r="E63" s="36">
        <f t="shared" si="0"/>
        <v>441.8</v>
      </c>
      <c r="F63" s="37" t="s">
        <v>44</v>
      </c>
      <c r="G63" s="39" t="s">
        <v>13</v>
      </c>
      <c r="H63" s="39" t="s">
        <v>191</v>
      </c>
      <c r="I63" s="58" t="s">
        <v>298</v>
      </c>
      <c r="J63" s="78"/>
      <c r="K63" s="48" t="s">
        <v>338</v>
      </c>
      <c r="L63" s="43" t="s">
        <v>16</v>
      </c>
      <c r="M63" s="176" t="s">
        <v>170</v>
      </c>
      <c r="N63" s="83"/>
      <c r="O63" s="189"/>
      <c r="P63" s="79"/>
      <c r="Q63" s="190"/>
      <c r="R63" s="83"/>
      <c r="S63" s="189"/>
      <c r="T63" s="79"/>
      <c r="U63" s="190"/>
    </row>
    <row r="64" spans="1:21" ht="18" customHeight="1">
      <c r="A64" s="4"/>
      <c r="B64" s="34">
        <v>60</v>
      </c>
      <c r="C64" s="35" t="s">
        <v>48</v>
      </c>
      <c r="D64" s="95">
        <v>1</v>
      </c>
      <c r="E64" s="36">
        <f t="shared" si="0"/>
        <v>442.8</v>
      </c>
      <c r="F64" s="96" t="s">
        <v>4</v>
      </c>
      <c r="G64" s="97" t="s">
        <v>13</v>
      </c>
      <c r="H64" s="39" t="s">
        <v>157</v>
      </c>
      <c r="I64" s="58" t="s">
        <v>161</v>
      </c>
      <c r="J64" s="78"/>
      <c r="K64" s="48" t="s">
        <v>339</v>
      </c>
      <c r="L64" s="43" t="s">
        <v>16</v>
      </c>
      <c r="M64" s="185" t="s">
        <v>428</v>
      </c>
      <c r="N64" s="192"/>
      <c r="O64" s="189"/>
      <c r="P64" s="79"/>
      <c r="Q64" s="190"/>
      <c r="R64" s="192"/>
      <c r="S64" s="189"/>
      <c r="T64" s="79"/>
      <c r="U64" s="190"/>
    </row>
    <row r="65" spans="1:21" ht="18" customHeight="1">
      <c r="A65" s="4"/>
      <c r="B65" s="34">
        <v>61</v>
      </c>
      <c r="C65" s="35" t="s">
        <v>48</v>
      </c>
      <c r="D65" s="95">
        <v>9.8000000000000007</v>
      </c>
      <c r="E65" s="36">
        <f t="shared" si="0"/>
        <v>452.6</v>
      </c>
      <c r="F65" s="98" t="s">
        <v>50</v>
      </c>
      <c r="G65" s="97" t="s">
        <v>13</v>
      </c>
      <c r="H65" s="99" t="s">
        <v>289</v>
      </c>
      <c r="I65" s="58" t="s">
        <v>16</v>
      </c>
      <c r="J65" s="78"/>
      <c r="K65" s="48" t="s">
        <v>340</v>
      </c>
      <c r="L65" s="43" t="s">
        <v>16</v>
      </c>
      <c r="M65" s="185" t="s">
        <v>171</v>
      </c>
      <c r="N65" s="192"/>
      <c r="O65" s="189"/>
      <c r="P65" s="79"/>
      <c r="Q65" s="190"/>
      <c r="R65" s="192"/>
      <c r="S65" s="189"/>
      <c r="T65" s="79"/>
      <c r="U65" s="190"/>
    </row>
    <row r="66" spans="1:21" ht="18" customHeight="1">
      <c r="A66" s="4"/>
      <c r="B66" s="34">
        <v>62</v>
      </c>
      <c r="C66" s="35" t="s">
        <v>48</v>
      </c>
      <c r="D66" s="95">
        <v>29.800000000000011</v>
      </c>
      <c r="E66" s="36">
        <f t="shared" si="0"/>
        <v>482.40000000000003</v>
      </c>
      <c r="F66" s="96" t="s">
        <v>44</v>
      </c>
      <c r="G66" s="39" t="s">
        <v>11</v>
      </c>
      <c r="H66" s="39" t="s">
        <v>157</v>
      </c>
      <c r="I66" s="58" t="s">
        <v>6</v>
      </c>
      <c r="J66" s="78"/>
      <c r="K66" s="48" t="s">
        <v>341</v>
      </c>
      <c r="L66" s="43" t="s">
        <v>16</v>
      </c>
      <c r="M66" s="176" t="s">
        <v>427</v>
      </c>
      <c r="N66" s="44"/>
      <c r="O66" s="189"/>
      <c r="P66" s="46"/>
      <c r="Q66" s="190"/>
      <c r="R66" s="44"/>
      <c r="S66" s="189"/>
      <c r="T66" s="46"/>
      <c r="U66" s="190"/>
    </row>
    <row r="67" spans="1:21" ht="18" customHeight="1">
      <c r="A67" s="4"/>
      <c r="B67" s="34">
        <v>63</v>
      </c>
      <c r="C67" s="35" t="s">
        <v>137</v>
      </c>
      <c r="D67" s="95">
        <v>0.7</v>
      </c>
      <c r="E67" s="36">
        <f t="shared" si="0"/>
        <v>483.1</v>
      </c>
      <c r="F67" s="96" t="s">
        <v>4</v>
      </c>
      <c r="G67" s="39" t="s">
        <v>5</v>
      </c>
      <c r="H67" s="39" t="s">
        <v>157</v>
      </c>
      <c r="I67" s="58" t="s">
        <v>6</v>
      </c>
      <c r="J67" s="78"/>
      <c r="K67" s="48" t="s">
        <v>342</v>
      </c>
      <c r="L67" s="43" t="s">
        <v>16</v>
      </c>
      <c r="M67" s="185"/>
      <c r="N67" s="44"/>
      <c r="O67" s="189"/>
      <c r="P67" s="46"/>
      <c r="Q67" s="190"/>
      <c r="R67" s="44"/>
      <c r="S67" s="189"/>
      <c r="T67" s="46"/>
      <c r="U67" s="190"/>
    </row>
    <row r="68" spans="1:21" ht="18" customHeight="1">
      <c r="A68" s="100"/>
      <c r="B68" s="60">
        <v>64</v>
      </c>
      <c r="C68" s="61" t="s">
        <v>137</v>
      </c>
      <c r="D68" s="101">
        <v>0.1</v>
      </c>
      <c r="E68" s="62">
        <f t="shared" si="0"/>
        <v>483.20000000000005</v>
      </c>
      <c r="F68" s="102"/>
      <c r="G68" s="103"/>
      <c r="H68" s="104" t="s">
        <v>159</v>
      </c>
      <c r="I68" s="94"/>
      <c r="J68" s="105"/>
      <c r="K68" s="67" t="s">
        <v>165</v>
      </c>
      <c r="L68" s="76"/>
      <c r="M68" s="186"/>
      <c r="N68" s="69">
        <v>45880</v>
      </c>
      <c r="O68" s="70">
        <v>0.83750000000000002</v>
      </c>
      <c r="P68" s="69">
        <v>45881</v>
      </c>
      <c r="Q68" s="71">
        <v>0.67569444444444449</v>
      </c>
      <c r="R68" s="69">
        <v>45880</v>
      </c>
      <c r="S68" s="70">
        <v>0.92083333333333328</v>
      </c>
      <c r="T68" s="69">
        <v>45881</v>
      </c>
      <c r="U68" s="71">
        <v>0.75902777777777775</v>
      </c>
    </row>
    <row r="69" spans="1:21" ht="18" customHeight="1">
      <c r="A69" s="4"/>
      <c r="B69" s="34">
        <v>65</v>
      </c>
      <c r="C69" s="35" t="s">
        <v>137</v>
      </c>
      <c r="D69" s="95">
        <v>1.3</v>
      </c>
      <c r="E69" s="36">
        <f t="shared" ref="E69:E132" si="1">E68+D69</f>
        <v>484.50000000000006</v>
      </c>
      <c r="F69" s="96" t="s">
        <v>4</v>
      </c>
      <c r="G69" s="97" t="s">
        <v>13</v>
      </c>
      <c r="H69" s="97" t="s">
        <v>157</v>
      </c>
      <c r="I69" s="106" t="s">
        <v>172</v>
      </c>
      <c r="J69" s="78"/>
      <c r="K69" s="48" t="s">
        <v>342</v>
      </c>
      <c r="L69" s="43" t="s">
        <v>16</v>
      </c>
      <c r="M69" s="185" t="s">
        <v>426</v>
      </c>
      <c r="N69" s="84"/>
      <c r="O69" s="189"/>
      <c r="P69" s="79"/>
      <c r="Q69" s="190"/>
      <c r="R69" s="84"/>
      <c r="S69" s="189"/>
      <c r="T69" s="79"/>
      <c r="U69" s="190"/>
    </row>
    <row r="70" spans="1:21" ht="18" customHeight="1">
      <c r="A70" s="4"/>
      <c r="B70" s="34">
        <v>66</v>
      </c>
      <c r="C70" s="35" t="s">
        <v>48</v>
      </c>
      <c r="D70" s="95">
        <v>11.7</v>
      </c>
      <c r="E70" s="36">
        <f t="shared" si="1"/>
        <v>496.20000000000005</v>
      </c>
      <c r="F70" s="96" t="s">
        <v>46</v>
      </c>
      <c r="G70" s="97" t="s">
        <v>13</v>
      </c>
      <c r="H70" s="97" t="s">
        <v>157</v>
      </c>
      <c r="I70" s="106" t="s">
        <v>173</v>
      </c>
      <c r="J70" s="78"/>
      <c r="K70" s="42" t="s">
        <v>343</v>
      </c>
      <c r="L70" s="43" t="s">
        <v>16</v>
      </c>
      <c r="M70" s="176" t="s">
        <v>425</v>
      </c>
      <c r="N70" s="83"/>
      <c r="O70" s="189"/>
      <c r="P70" s="79"/>
      <c r="Q70" s="190"/>
      <c r="R70" s="83"/>
      <c r="S70" s="189"/>
      <c r="T70" s="79"/>
      <c r="U70" s="190"/>
    </row>
    <row r="71" spans="1:21" ht="18" customHeight="1">
      <c r="A71" s="4"/>
      <c r="B71" s="34">
        <v>67</v>
      </c>
      <c r="C71" s="35" t="s">
        <v>48</v>
      </c>
      <c r="D71" s="95">
        <v>10.3</v>
      </c>
      <c r="E71" s="36">
        <f t="shared" si="1"/>
        <v>506.50000000000006</v>
      </c>
      <c r="F71" s="96" t="s">
        <v>4</v>
      </c>
      <c r="G71" s="97" t="s">
        <v>13</v>
      </c>
      <c r="H71" s="97" t="s">
        <v>158</v>
      </c>
      <c r="I71" s="106" t="s">
        <v>299</v>
      </c>
      <c r="J71" s="78"/>
      <c r="K71" s="90" t="s">
        <v>344</v>
      </c>
      <c r="L71" s="107" t="s">
        <v>51</v>
      </c>
      <c r="M71" s="176" t="s">
        <v>424</v>
      </c>
      <c r="N71" s="83"/>
      <c r="O71" s="189"/>
      <c r="P71" s="79"/>
      <c r="Q71" s="190"/>
      <c r="R71" s="83"/>
      <c r="S71" s="189"/>
      <c r="T71" s="79"/>
      <c r="U71" s="190"/>
    </row>
    <row r="72" spans="1:21" ht="18" customHeight="1">
      <c r="A72" s="4"/>
      <c r="B72" s="34">
        <v>68</v>
      </c>
      <c r="C72" s="35" t="s">
        <v>97</v>
      </c>
      <c r="D72" s="95">
        <v>22.9</v>
      </c>
      <c r="E72" s="36">
        <f t="shared" si="1"/>
        <v>529.40000000000009</v>
      </c>
      <c r="F72" s="37" t="s">
        <v>54</v>
      </c>
      <c r="G72" s="97" t="s">
        <v>11</v>
      </c>
      <c r="H72" s="97" t="s">
        <v>158</v>
      </c>
      <c r="I72" s="106" t="s">
        <v>174</v>
      </c>
      <c r="J72" s="78"/>
      <c r="K72" s="108" t="s">
        <v>335</v>
      </c>
      <c r="L72" s="107"/>
      <c r="M72" s="194" t="s">
        <v>178</v>
      </c>
      <c r="N72" s="192"/>
      <c r="O72" s="189"/>
      <c r="P72" s="79"/>
      <c r="Q72" s="190"/>
      <c r="R72" s="192"/>
      <c r="S72" s="189"/>
      <c r="T72" s="79"/>
      <c r="U72" s="190"/>
    </row>
    <row r="73" spans="1:21" ht="18" customHeight="1">
      <c r="A73" s="4"/>
      <c r="B73" s="34">
        <v>69</v>
      </c>
      <c r="C73" s="35" t="s">
        <v>97</v>
      </c>
      <c r="D73" s="95">
        <v>6.4</v>
      </c>
      <c r="E73" s="36">
        <f t="shared" si="1"/>
        <v>535.80000000000007</v>
      </c>
      <c r="F73" s="96" t="s">
        <v>4</v>
      </c>
      <c r="G73" s="97" t="s">
        <v>13</v>
      </c>
      <c r="H73" s="97" t="s">
        <v>158</v>
      </c>
      <c r="I73" s="106" t="s">
        <v>299</v>
      </c>
      <c r="J73" s="78"/>
      <c r="K73" s="108" t="s">
        <v>345</v>
      </c>
      <c r="L73" s="107"/>
      <c r="M73" s="176" t="s">
        <v>177</v>
      </c>
      <c r="N73" s="192"/>
      <c r="O73" s="189"/>
      <c r="P73" s="79"/>
      <c r="Q73" s="190"/>
      <c r="R73" s="192"/>
      <c r="S73" s="189"/>
      <c r="T73" s="79"/>
      <c r="U73" s="190"/>
    </row>
    <row r="74" spans="1:21" ht="18" customHeight="1">
      <c r="A74" s="4"/>
      <c r="B74" s="34">
        <v>70</v>
      </c>
      <c r="C74" s="35" t="s">
        <v>284</v>
      </c>
      <c r="D74" s="36">
        <v>4</v>
      </c>
      <c r="E74" s="36">
        <f t="shared" si="1"/>
        <v>539.80000000000007</v>
      </c>
      <c r="F74" s="96" t="s">
        <v>4</v>
      </c>
      <c r="G74" s="97" t="s">
        <v>13</v>
      </c>
      <c r="H74" s="39" t="s">
        <v>157</v>
      </c>
      <c r="I74" s="106" t="s">
        <v>175</v>
      </c>
      <c r="J74" s="41"/>
      <c r="K74" s="108" t="s">
        <v>346</v>
      </c>
      <c r="L74" s="107" t="s">
        <v>52</v>
      </c>
      <c r="M74" s="176" t="s">
        <v>179</v>
      </c>
      <c r="N74" s="193"/>
      <c r="O74" s="45"/>
      <c r="P74" s="46"/>
      <c r="Q74" s="47"/>
      <c r="R74" s="193"/>
      <c r="S74" s="45"/>
      <c r="T74" s="46"/>
      <c r="U74" s="47"/>
    </row>
    <row r="75" spans="1:21" ht="18" customHeight="1">
      <c r="A75" s="4"/>
      <c r="B75" s="34">
        <v>71</v>
      </c>
      <c r="C75" s="35" t="s">
        <v>53</v>
      </c>
      <c r="D75" s="36">
        <v>0.6</v>
      </c>
      <c r="E75" s="36">
        <f t="shared" si="1"/>
        <v>540.40000000000009</v>
      </c>
      <c r="F75" s="37" t="s">
        <v>54</v>
      </c>
      <c r="G75" s="97" t="s">
        <v>13</v>
      </c>
      <c r="H75" s="97" t="s">
        <v>158</v>
      </c>
      <c r="I75" s="106" t="s">
        <v>175</v>
      </c>
      <c r="J75" s="41"/>
      <c r="K75" s="108" t="s">
        <v>347</v>
      </c>
      <c r="L75" s="107" t="s">
        <v>55</v>
      </c>
      <c r="M75" s="176" t="s">
        <v>423</v>
      </c>
      <c r="N75" s="193"/>
      <c r="O75" s="45"/>
      <c r="P75" s="46"/>
      <c r="Q75" s="47"/>
      <c r="R75" s="193"/>
      <c r="S75" s="45"/>
      <c r="T75" s="46"/>
      <c r="U75" s="47"/>
    </row>
    <row r="76" spans="1:21" ht="18" customHeight="1">
      <c r="A76" s="4"/>
      <c r="B76" s="34">
        <v>72</v>
      </c>
      <c r="C76" s="35" t="s">
        <v>53</v>
      </c>
      <c r="D76" s="36">
        <v>20.8</v>
      </c>
      <c r="E76" s="36">
        <f t="shared" si="1"/>
        <v>561.20000000000005</v>
      </c>
      <c r="F76" s="81" t="s">
        <v>30</v>
      </c>
      <c r="G76" s="97" t="s">
        <v>11</v>
      </c>
      <c r="H76" s="99" t="s">
        <v>289</v>
      </c>
      <c r="I76" s="40" t="s">
        <v>176</v>
      </c>
      <c r="J76" s="41"/>
      <c r="K76" s="108" t="s">
        <v>348</v>
      </c>
      <c r="L76" s="43" t="s">
        <v>16</v>
      </c>
      <c r="M76" s="176"/>
      <c r="N76" s="193"/>
      <c r="O76" s="45"/>
      <c r="P76" s="44"/>
      <c r="Q76" s="47"/>
      <c r="R76" s="193"/>
      <c r="S76" s="45"/>
      <c r="T76" s="44"/>
      <c r="U76" s="47"/>
    </row>
    <row r="77" spans="1:21" ht="18" customHeight="1">
      <c r="A77" s="20"/>
      <c r="B77" s="60">
        <v>73</v>
      </c>
      <c r="C77" s="109" t="s">
        <v>222</v>
      </c>
      <c r="D77" s="62">
        <v>0</v>
      </c>
      <c r="E77" s="62">
        <f t="shared" si="1"/>
        <v>561.20000000000005</v>
      </c>
      <c r="F77" s="110"/>
      <c r="G77" s="103"/>
      <c r="H77" s="104" t="s">
        <v>159</v>
      </c>
      <c r="I77" s="111"/>
      <c r="J77" s="87"/>
      <c r="K77" s="112" t="s">
        <v>188</v>
      </c>
      <c r="L77" s="113"/>
      <c r="M77" s="181"/>
      <c r="N77" s="69">
        <v>45880</v>
      </c>
      <c r="O77" s="70">
        <v>0.9458333333333333</v>
      </c>
      <c r="P77" s="69">
        <v>45881</v>
      </c>
      <c r="Q77" s="71">
        <v>0.9194444444444444</v>
      </c>
      <c r="R77" s="69">
        <v>45881</v>
      </c>
      <c r="S77" s="70">
        <v>2.9166666666666667E-2</v>
      </c>
      <c r="T77" s="69">
        <v>45882</v>
      </c>
      <c r="U77" s="71">
        <v>2.7777777777777779E-3</v>
      </c>
    </row>
    <row r="78" spans="1:21" ht="18" customHeight="1">
      <c r="A78" s="20"/>
      <c r="B78" s="34">
        <v>74</v>
      </c>
      <c r="C78" s="114" t="s">
        <v>222</v>
      </c>
      <c r="D78" s="36">
        <v>0</v>
      </c>
      <c r="E78" s="36">
        <f t="shared" si="1"/>
        <v>561.20000000000005</v>
      </c>
      <c r="F78" s="81" t="s">
        <v>30</v>
      </c>
      <c r="G78" s="97" t="s">
        <v>11</v>
      </c>
      <c r="H78" s="99" t="s">
        <v>182</v>
      </c>
      <c r="I78" s="115" t="s">
        <v>16</v>
      </c>
      <c r="J78" s="116"/>
      <c r="K78" s="108" t="s">
        <v>348</v>
      </c>
      <c r="L78" s="43" t="s">
        <v>16</v>
      </c>
      <c r="M78" s="176"/>
      <c r="N78" s="191"/>
      <c r="O78" s="45"/>
      <c r="P78" s="44"/>
      <c r="Q78" s="47"/>
      <c r="R78" s="191"/>
      <c r="S78" s="45"/>
      <c r="T78" s="44"/>
      <c r="U78" s="47"/>
    </row>
    <row r="79" spans="1:21" ht="18" customHeight="1">
      <c r="A79" s="4"/>
      <c r="B79" s="34">
        <v>75</v>
      </c>
      <c r="C79" s="114" t="s">
        <v>53</v>
      </c>
      <c r="D79" s="36">
        <v>20.8</v>
      </c>
      <c r="E79" s="36">
        <f t="shared" si="1"/>
        <v>582</v>
      </c>
      <c r="F79" s="96" t="s">
        <v>46</v>
      </c>
      <c r="G79" s="97" t="s">
        <v>13</v>
      </c>
      <c r="H79" s="97" t="s">
        <v>157</v>
      </c>
      <c r="I79" s="117" t="s">
        <v>183</v>
      </c>
      <c r="J79" s="41"/>
      <c r="K79" s="108" t="s">
        <v>347</v>
      </c>
      <c r="L79" s="107" t="s">
        <v>56</v>
      </c>
      <c r="M79" s="176" t="s">
        <v>421</v>
      </c>
      <c r="N79" s="193"/>
      <c r="O79" s="45"/>
      <c r="P79" s="46"/>
      <c r="Q79" s="47"/>
      <c r="R79" s="193"/>
      <c r="S79" s="45"/>
      <c r="T79" s="46"/>
      <c r="U79" s="47"/>
    </row>
    <row r="80" spans="1:21" ht="18" customHeight="1">
      <c r="A80" s="4"/>
      <c r="B80" s="34">
        <v>76</v>
      </c>
      <c r="C80" s="114" t="s">
        <v>53</v>
      </c>
      <c r="D80" s="118">
        <v>0.5</v>
      </c>
      <c r="E80" s="36">
        <f t="shared" si="1"/>
        <v>582.5</v>
      </c>
      <c r="F80" s="37" t="s">
        <v>4</v>
      </c>
      <c r="G80" s="39" t="s">
        <v>13</v>
      </c>
      <c r="H80" s="39" t="s">
        <v>158</v>
      </c>
      <c r="I80" s="117" t="s">
        <v>183</v>
      </c>
      <c r="J80" s="41"/>
      <c r="K80" s="108" t="s">
        <v>346</v>
      </c>
      <c r="L80" s="107" t="s">
        <v>57</v>
      </c>
      <c r="M80" s="176"/>
      <c r="N80" s="84"/>
      <c r="O80" s="45"/>
      <c r="P80" s="46"/>
      <c r="Q80" s="47"/>
      <c r="R80" s="84"/>
      <c r="S80" s="45"/>
      <c r="T80" s="46"/>
      <c r="U80" s="47"/>
    </row>
    <row r="81" spans="1:21" ht="18" customHeight="1">
      <c r="A81" s="4"/>
      <c r="B81" s="34">
        <v>77</v>
      </c>
      <c r="C81" s="35" t="s">
        <v>285</v>
      </c>
      <c r="D81" s="118">
        <v>4</v>
      </c>
      <c r="E81" s="36">
        <f t="shared" si="1"/>
        <v>586.5</v>
      </c>
      <c r="F81" s="37" t="s">
        <v>4</v>
      </c>
      <c r="G81" s="39" t="s">
        <v>13</v>
      </c>
      <c r="H81" s="39" t="s">
        <v>157</v>
      </c>
      <c r="I81" s="106" t="s">
        <v>184</v>
      </c>
      <c r="J81" s="41"/>
      <c r="K81" s="108" t="s">
        <v>345</v>
      </c>
      <c r="L81" s="107"/>
      <c r="M81" s="194" t="s">
        <v>178</v>
      </c>
      <c r="N81" s="84"/>
      <c r="O81" s="45"/>
      <c r="P81" s="46"/>
      <c r="Q81" s="47"/>
      <c r="R81" s="84"/>
      <c r="S81" s="45"/>
      <c r="T81" s="46"/>
      <c r="U81" s="47"/>
    </row>
    <row r="82" spans="1:21" ht="18" customHeight="1">
      <c r="A82" s="4"/>
      <c r="B82" s="34">
        <v>78</v>
      </c>
      <c r="C82" s="35" t="s">
        <v>97</v>
      </c>
      <c r="D82" s="118">
        <v>6.4</v>
      </c>
      <c r="E82" s="36">
        <f t="shared" si="1"/>
        <v>592.9</v>
      </c>
      <c r="F82" s="96" t="s">
        <v>46</v>
      </c>
      <c r="G82" s="97" t="s">
        <v>11</v>
      </c>
      <c r="H82" s="39" t="s">
        <v>157</v>
      </c>
      <c r="I82" s="117" t="s">
        <v>185</v>
      </c>
      <c r="J82" s="41"/>
      <c r="K82" s="108" t="s">
        <v>335</v>
      </c>
      <c r="L82" s="107"/>
      <c r="M82" s="195" t="s">
        <v>190</v>
      </c>
      <c r="N82" s="84"/>
      <c r="O82" s="45"/>
      <c r="P82" s="46"/>
      <c r="Q82" s="47"/>
      <c r="R82" s="84"/>
      <c r="S82" s="45"/>
      <c r="T82" s="46"/>
      <c r="U82" s="47"/>
    </row>
    <row r="83" spans="1:21" ht="18" customHeight="1">
      <c r="A83" s="4"/>
      <c r="B83" s="34">
        <v>79</v>
      </c>
      <c r="C83" s="35" t="s">
        <v>97</v>
      </c>
      <c r="D83" s="36">
        <v>22.9</v>
      </c>
      <c r="E83" s="36">
        <f t="shared" si="1"/>
        <v>615.79999999999995</v>
      </c>
      <c r="F83" s="37" t="s">
        <v>4</v>
      </c>
      <c r="G83" s="39" t="s">
        <v>13</v>
      </c>
      <c r="H83" s="39" t="s">
        <v>157</v>
      </c>
      <c r="I83" s="117" t="s">
        <v>186</v>
      </c>
      <c r="J83" s="41"/>
      <c r="K83" s="90" t="s">
        <v>344</v>
      </c>
      <c r="L83" s="107" t="s">
        <v>58</v>
      </c>
      <c r="M83" s="176" t="s">
        <v>422</v>
      </c>
      <c r="N83" s="83"/>
      <c r="O83" s="45"/>
      <c r="P83" s="46"/>
      <c r="Q83" s="47"/>
      <c r="R83" s="83"/>
      <c r="S83" s="45"/>
      <c r="T83" s="46"/>
      <c r="U83" s="47"/>
    </row>
    <row r="84" spans="1:21" ht="18" customHeight="1">
      <c r="A84" s="4"/>
      <c r="B84" s="34">
        <v>80</v>
      </c>
      <c r="C84" s="35" t="s">
        <v>48</v>
      </c>
      <c r="D84" s="118">
        <v>10.3</v>
      </c>
      <c r="E84" s="36">
        <f t="shared" si="1"/>
        <v>626.09999999999991</v>
      </c>
      <c r="F84" s="37" t="s">
        <v>33</v>
      </c>
      <c r="G84" s="39" t="s">
        <v>13</v>
      </c>
      <c r="H84" s="39" t="s">
        <v>158</v>
      </c>
      <c r="I84" s="117" t="s">
        <v>300</v>
      </c>
      <c r="J84" s="41"/>
      <c r="K84" s="48" t="s">
        <v>343</v>
      </c>
      <c r="L84" s="43" t="s">
        <v>16</v>
      </c>
      <c r="M84" s="176" t="s">
        <v>399</v>
      </c>
      <c r="N84" s="83"/>
      <c r="O84" s="45"/>
      <c r="P84" s="46"/>
      <c r="Q84" s="47"/>
      <c r="R84" s="83"/>
      <c r="S84" s="45"/>
      <c r="T84" s="46"/>
      <c r="U84" s="47"/>
    </row>
    <row r="85" spans="1:21" ht="18" customHeight="1">
      <c r="A85" s="4"/>
      <c r="B85" s="34">
        <v>81</v>
      </c>
      <c r="C85" s="35" t="s">
        <v>48</v>
      </c>
      <c r="D85" s="118">
        <v>11.7</v>
      </c>
      <c r="E85" s="36">
        <f t="shared" si="1"/>
        <v>637.79999999999995</v>
      </c>
      <c r="F85" s="37" t="s">
        <v>4</v>
      </c>
      <c r="G85" s="39" t="s">
        <v>13</v>
      </c>
      <c r="H85" s="39" t="s">
        <v>158</v>
      </c>
      <c r="I85" s="40" t="s">
        <v>6</v>
      </c>
      <c r="J85" s="41"/>
      <c r="K85" s="48" t="s">
        <v>342</v>
      </c>
      <c r="L85" s="43" t="s">
        <v>16</v>
      </c>
      <c r="M85" s="185" t="s">
        <v>421</v>
      </c>
      <c r="N85" s="83"/>
      <c r="O85" s="45"/>
      <c r="P85" s="46"/>
      <c r="Q85" s="47"/>
      <c r="R85" s="83"/>
      <c r="S85" s="45"/>
      <c r="T85" s="46"/>
      <c r="U85" s="47"/>
    </row>
    <row r="86" spans="1:21" ht="18" customHeight="1">
      <c r="A86" s="100"/>
      <c r="B86" s="60">
        <v>82</v>
      </c>
      <c r="C86" s="61" t="s">
        <v>137</v>
      </c>
      <c r="D86" s="119">
        <v>1.3</v>
      </c>
      <c r="E86" s="62">
        <f t="shared" si="1"/>
        <v>639.09999999999991</v>
      </c>
      <c r="F86" s="102"/>
      <c r="G86" s="93"/>
      <c r="H86" s="104" t="s">
        <v>159</v>
      </c>
      <c r="I86" s="120"/>
      <c r="J86" s="87"/>
      <c r="K86" s="67" t="s">
        <v>187</v>
      </c>
      <c r="L86" s="88"/>
      <c r="M86" s="181"/>
      <c r="N86" s="69">
        <v>45881</v>
      </c>
      <c r="O86" s="70">
        <v>5.4166666666666669E-2</v>
      </c>
      <c r="P86" s="69">
        <v>45882</v>
      </c>
      <c r="Q86" s="71">
        <v>0.16319444444444445</v>
      </c>
      <c r="R86" s="69">
        <v>45881</v>
      </c>
      <c r="S86" s="70">
        <v>0.13750000000000001</v>
      </c>
      <c r="T86" s="69">
        <v>45882</v>
      </c>
      <c r="U86" s="71">
        <v>0.24652777777777779</v>
      </c>
    </row>
    <row r="87" spans="1:21" ht="18" customHeight="1">
      <c r="A87" s="4"/>
      <c r="B87" s="34">
        <v>83</v>
      </c>
      <c r="C87" s="35" t="s">
        <v>137</v>
      </c>
      <c r="D87" s="118">
        <v>0.1</v>
      </c>
      <c r="E87" s="36">
        <f t="shared" si="1"/>
        <v>639.19999999999993</v>
      </c>
      <c r="F87" s="37" t="s">
        <v>4</v>
      </c>
      <c r="G87" s="39" t="s">
        <v>13</v>
      </c>
      <c r="H87" s="39" t="s">
        <v>158</v>
      </c>
      <c r="I87" s="40" t="s">
        <v>6</v>
      </c>
      <c r="J87" s="41"/>
      <c r="K87" s="48" t="s">
        <v>342</v>
      </c>
      <c r="L87" s="43" t="s">
        <v>16</v>
      </c>
      <c r="M87" s="176"/>
      <c r="N87" s="83"/>
      <c r="O87" s="45"/>
      <c r="P87" s="46"/>
      <c r="Q87" s="47"/>
      <c r="R87" s="83"/>
      <c r="S87" s="45"/>
      <c r="T87" s="46"/>
      <c r="U87" s="47"/>
    </row>
    <row r="88" spans="1:21" ht="18" customHeight="1">
      <c r="A88" s="4"/>
      <c r="B88" s="34">
        <v>84</v>
      </c>
      <c r="C88" s="35" t="s">
        <v>137</v>
      </c>
      <c r="D88" s="118">
        <v>0.7</v>
      </c>
      <c r="E88" s="36">
        <f t="shared" si="1"/>
        <v>639.9</v>
      </c>
      <c r="F88" s="96" t="s">
        <v>46</v>
      </c>
      <c r="G88" s="39" t="s">
        <v>11</v>
      </c>
      <c r="H88" s="39" t="s">
        <v>158</v>
      </c>
      <c r="I88" s="40" t="s">
        <v>6</v>
      </c>
      <c r="J88" s="41"/>
      <c r="K88" s="48" t="s">
        <v>341</v>
      </c>
      <c r="L88" s="43" t="s">
        <v>16</v>
      </c>
      <c r="M88" s="176" t="s">
        <v>420</v>
      </c>
      <c r="N88" s="191"/>
      <c r="O88" s="45"/>
      <c r="P88" s="46"/>
      <c r="Q88" s="47"/>
      <c r="R88" s="191"/>
      <c r="S88" s="45"/>
      <c r="T88" s="46"/>
      <c r="U88" s="47"/>
    </row>
    <row r="89" spans="1:21" ht="18" customHeight="1">
      <c r="A89" s="4"/>
      <c r="B89" s="34">
        <v>85</v>
      </c>
      <c r="C89" s="35" t="s">
        <v>48</v>
      </c>
      <c r="D89" s="95">
        <v>29.8</v>
      </c>
      <c r="E89" s="36">
        <f t="shared" si="1"/>
        <v>669.69999999999993</v>
      </c>
      <c r="F89" s="98" t="s">
        <v>50</v>
      </c>
      <c r="G89" s="97" t="s">
        <v>13</v>
      </c>
      <c r="H89" s="99" t="s">
        <v>182</v>
      </c>
      <c r="I89" s="121" t="s">
        <v>192</v>
      </c>
      <c r="J89" s="78"/>
      <c r="K89" s="48" t="s">
        <v>349</v>
      </c>
      <c r="L89" s="43"/>
      <c r="M89" s="185" t="s">
        <v>419</v>
      </c>
      <c r="N89" s="192"/>
      <c r="O89" s="189"/>
      <c r="P89" s="79"/>
      <c r="Q89" s="190"/>
      <c r="R89" s="192"/>
      <c r="S89" s="189"/>
      <c r="T89" s="79"/>
      <c r="U89" s="190"/>
    </row>
    <row r="90" spans="1:21" ht="18" customHeight="1">
      <c r="A90" s="4"/>
      <c r="B90" s="34">
        <v>86</v>
      </c>
      <c r="C90" s="35" t="s">
        <v>48</v>
      </c>
      <c r="D90" s="118">
        <v>9.7999999999999972</v>
      </c>
      <c r="E90" s="36">
        <f t="shared" si="1"/>
        <v>679.49999999999989</v>
      </c>
      <c r="F90" s="37" t="s">
        <v>4</v>
      </c>
      <c r="G90" s="39" t="s">
        <v>13</v>
      </c>
      <c r="H90" s="39" t="s">
        <v>158</v>
      </c>
      <c r="I90" s="117" t="s">
        <v>193</v>
      </c>
      <c r="J90" s="41"/>
      <c r="K90" s="48" t="s">
        <v>350</v>
      </c>
      <c r="L90" s="43" t="s">
        <v>16</v>
      </c>
      <c r="M90" s="185" t="s">
        <v>418</v>
      </c>
      <c r="N90" s="192"/>
      <c r="O90" s="45"/>
      <c r="P90" s="46"/>
      <c r="Q90" s="47"/>
      <c r="R90" s="192"/>
      <c r="S90" s="45"/>
      <c r="T90" s="46"/>
      <c r="U90" s="47"/>
    </row>
    <row r="91" spans="1:21" ht="18" customHeight="1">
      <c r="A91" s="4"/>
      <c r="B91" s="34">
        <v>87</v>
      </c>
      <c r="C91" s="35" t="s">
        <v>48</v>
      </c>
      <c r="D91" s="118">
        <v>1</v>
      </c>
      <c r="E91" s="36">
        <f t="shared" si="1"/>
        <v>680.49999999999989</v>
      </c>
      <c r="F91" s="37" t="s">
        <v>33</v>
      </c>
      <c r="G91" s="39" t="s">
        <v>13</v>
      </c>
      <c r="H91" s="39" t="s">
        <v>191</v>
      </c>
      <c r="I91" s="117" t="s">
        <v>193</v>
      </c>
      <c r="J91" s="41"/>
      <c r="K91" s="48" t="s">
        <v>351</v>
      </c>
      <c r="L91" s="43" t="s">
        <v>16</v>
      </c>
      <c r="M91" s="172" t="s">
        <v>198</v>
      </c>
      <c r="N91" s="83"/>
      <c r="O91" s="45"/>
      <c r="P91" s="46"/>
      <c r="Q91" s="47"/>
      <c r="R91" s="83"/>
      <c r="S91" s="45"/>
      <c r="T91" s="46"/>
      <c r="U91" s="47"/>
    </row>
    <row r="92" spans="1:21" ht="18" customHeight="1">
      <c r="A92" s="4"/>
      <c r="B92" s="34">
        <v>88</v>
      </c>
      <c r="C92" s="35" t="s">
        <v>48</v>
      </c>
      <c r="D92" s="118">
        <v>19.2</v>
      </c>
      <c r="E92" s="36">
        <f t="shared" si="1"/>
        <v>699.69999999999993</v>
      </c>
      <c r="F92" s="37" t="s">
        <v>4</v>
      </c>
      <c r="G92" s="39" t="s">
        <v>13</v>
      </c>
      <c r="H92" s="39" t="s">
        <v>157</v>
      </c>
      <c r="I92" s="117" t="s">
        <v>194</v>
      </c>
      <c r="J92" s="41"/>
      <c r="K92" s="90" t="s">
        <v>337</v>
      </c>
      <c r="L92" s="43" t="s">
        <v>59</v>
      </c>
      <c r="M92" s="176" t="s">
        <v>417</v>
      </c>
      <c r="N92" s="83"/>
      <c r="O92" s="45"/>
      <c r="P92" s="46"/>
      <c r="Q92" s="47"/>
      <c r="R92" s="83"/>
      <c r="S92" s="45"/>
      <c r="T92" s="46"/>
      <c r="U92" s="47"/>
    </row>
    <row r="93" spans="1:21" ht="18" customHeight="1">
      <c r="A93" s="4"/>
      <c r="B93" s="34">
        <v>89</v>
      </c>
      <c r="C93" s="35" t="s">
        <v>48</v>
      </c>
      <c r="D93" s="118">
        <v>30.9</v>
      </c>
      <c r="E93" s="36">
        <f t="shared" si="1"/>
        <v>730.59999999999991</v>
      </c>
      <c r="F93" s="37"/>
      <c r="G93" s="39"/>
      <c r="H93" s="39"/>
      <c r="I93" s="122"/>
      <c r="J93" s="78">
        <v>490</v>
      </c>
      <c r="K93" s="170" t="s">
        <v>164</v>
      </c>
      <c r="L93" s="43"/>
      <c r="M93" s="176" t="s">
        <v>199</v>
      </c>
      <c r="N93" s="44"/>
      <c r="O93" s="45"/>
      <c r="P93" s="46"/>
      <c r="Q93" s="47"/>
      <c r="R93" s="44"/>
      <c r="S93" s="45"/>
      <c r="T93" s="46"/>
      <c r="U93" s="47"/>
    </row>
    <row r="94" spans="1:21" ht="18" customHeight="1">
      <c r="A94" s="4"/>
      <c r="B94" s="34">
        <v>90</v>
      </c>
      <c r="C94" s="35" t="s">
        <v>60</v>
      </c>
      <c r="D94" s="118">
        <v>27.8</v>
      </c>
      <c r="E94" s="36">
        <f t="shared" si="1"/>
        <v>758.39999999999986</v>
      </c>
      <c r="F94" s="37" t="s">
        <v>46</v>
      </c>
      <c r="G94" s="39" t="s">
        <v>11</v>
      </c>
      <c r="H94" s="39" t="s">
        <v>158</v>
      </c>
      <c r="I94" s="122" t="s">
        <v>195</v>
      </c>
      <c r="J94" s="41"/>
      <c r="K94" s="48" t="s">
        <v>336</v>
      </c>
      <c r="L94" s="43" t="s">
        <v>16</v>
      </c>
      <c r="M94" s="176"/>
      <c r="N94" s="44"/>
      <c r="O94" s="45"/>
      <c r="P94" s="46"/>
      <c r="Q94" s="47"/>
      <c r="R94" s="44"/>
      <c r="S94" s="45"/>
      <c r="T94" s="46"/>
      <c r="U94" s="47"/>
    </row>
    <row r="95" spans="1:21" ht="18" customHeight="1">
      <c r="A95" s="4"/>
      <c r="B95" s="34">
        <v>91</v>
      </c>
      <c r="C95" s="35" t="s">
        <v>43</v>
      </c>
      <c r="D95" s="118">
        <v>17</v>
      </c>
      <c r="E95" s="36">
        <f t="shared" si="1"/>
        <v>775.39999999999986</v>
      </c>
      <c r="F95" s="37"/>
      <c r="G95" s="39"/>
      <c r="H95" s="39"/>
      <c r="I95" s="122"/>
      <c r="J95" s="41">
        <v>176</v>
      </c>
      <c r="K95" s="86" t="s">
        <v>162</v>
      </c>
      <c r="L95" s="43"/>
      <c r="M95" s="176" t="s">
        <v>163</v>
      </c>
      <c r="N95" s="44"/>
      <c r="O95" s="45"/>
      <c r="P95" s="46"/>
      <c r="Q95" s="47"/>
      <c r="R95" s="44"/>
      <c r="S95" s="45"/>
      <c r="T95" s="46"/>
      <c r="U95" s="47"/>
    </row>
    <row r="96" spans="1:21" ht="18" customHeight="1">
      <c r="A96" s="4"/>
      <c r="B96" s="34">
        <v>92</v>
      </c>
      <c r="C96" s="35" t="s">
        <v>43</v>
      </c>
      <c r="D96" s="118">
        <v>1.8</v>
      </c>
      <c r="E96" s="36">
        <f t="shared" si="1"/>
        <v>777.19999999999982</v>
      </c>
      <c r="F96" s="37" t="s">
        <v>33</v>
      </c>
      <c r="G96" s="39" t="s">
        <v>11</v>
      </c>
      <c r="H96" s="39" t="s">
        <v>158</v>
      </c>
      <c r="I96" s="122" t="s">
        <v>196</v>
      </c>
      <c r="J96" s="41"/>
      <c r="K96" s="48" t="s">
        <v>334</v>
      </c>
      <c r="L96" s="43" t="s">
        <v>16</v>
      </c>
      <c r="M96" s="176" t="s">
        <v>400</v>
      </c>
      <c r="N96" s="44"/>
      <c r="O96" s="45"/>
      <c r="P96" s="46"/>
      <c r="Q96" s="47"/>
      <c r="R96" s="44"/>
      <c r="S96" s="45"/>
      <c r="T96" s="46"/>
      <c r="U96" s="47"/>
    </row>
    <row r="97" spans="1:21" ht="18" customHeight="1">
      <c r="A97" s="4"/>
      <c r="B97" s="34">
        <v>93</v>
      </c>
      <c r="C97" s="35" t="s">
        <v>45</v>
      </c>
      <c r="D97" s="118">
        <v>0.1</v>
      </c>
      <c r="E97" s="36">
        <f t="shared" si="1"/>
        <v>777.29999999999984</v>
      </c>
      <c r="F97" s="37" t="s">
        <v>33</v>
      </c>
      <c r="G97" s="39" t="s">
        <v>11</v>
      </c>
      <c r="H97" s="39" t="s">
        <v>158</v>
      </c>
      <c r="I97" s="122" t="s">
        <v>16</v>
      </c>
      <c r="J97" s="41"/>
      <c r="K97" s="48" t="s">
        <v>334</v>
      </c>
      <c r="L97" s="43" t="s">
        <v>16</v>
      </c>
      <c r="M97" s="176" t="s">
        <v>155</v>
      </c>
      <c r="N97" s="44"/>
      <c r="O97" s="45"/>
      <c r="P97" s="46"/>
      <c r="Q97" s="47"/>
      <c r="R97" s="44"/>
      <c r="S97" s="45"/>
      <c r="T97" s="46"/>
      <c r="U97" s="47"/>
    </row>
    <row r="98" spans="1:21" ht="18" customHeight="1">
      <c r="A98" s="20"/>
      <c r="B98" s="60">
        <v>94</v>
      </c>
      <c r="C98" s="61" t="s">
        <v>181</v>
      </c>
      <c r="D98" s="119">
        <v>0.3</v>
      </c>
      <c r="E98" s="62">
        <f t="shared" si="1"/>
        <v>777.5999999999998</v>
      </c>
      <c r="F98" s="67"/>
      <c r="G98" s="64"/>
      <c r="H98" s="64"/>
      <c r="I98" s="120"/>
      <c r="J98" s="87"/>
      <c r="K98" s="67" t="s">
        <v>197</v>
      </c>
      <c r="L98" s="74"/>
      <c r="M98" s="184" t="s">
        <v>156</v>
      </c>
      <c r="N98" s="69">
        <v>45881</v>
      </c>
      <c r="O98" s="70">
        <v>0.24722222222222223</v>
      </c>
      <c r="P98" s="69">
        <v>45882</v>
      </c>
      <c r="Q98" s="71">
        <v>0.59791666666666665</v>
      </c>
      <c r="R98" s="69">
        <v>45881</v>
      </c>
      <c r="S98" s="70">
        <v>0.33055555555555555</v>
      </c>
      <c r="T98" s="69">
        <v>45882</v>
      </c>
      <c r="U98" s="71">
        <v>0.68125000000000002</v>
      </c>
    </row>
    <row r="99" spans="1:21" ht="18" customHeight="1">
      <c r="A99" s="4"/>
      <c r="B99" s="34">
        <v>95</v>
      </c>
      <c r="C99" s="35" t="s">
        <v>181</v>
      </c>
      <c r="D99" s="118">
        <v>0.2</v>
      </c>
      <c r="E99" s="36">
        <f t="shared" si="1"/>
        <v>777.79999999999984</v>
      </c>
      <c r="F99" s="37" t="s">
        <v>46</v>
      </c>
      <c r="G99" s="39" t="s">
        <v>11</v>
      </c>
      <c r="H99" s="39" t="s">
        <v>157</v>
      </c>
      <c r="I99" s="122" t="s">
        <v>16</v>
      </c>
      <c r="J99" s="41"/>
      <c r="K99" s="48" t="s">
        <v>334</v>
      </c>
      <c r="L99" s="43" t="s">
        <v>16</v>
      </c>
      <c r="M99" s="176"/>
      <c r="N99" s="44"/>
      <c r="O99" s="45"/>
      <c r="P99" s="46"/>
      <c r="Q99" s="47"/>
      <c r="R99" s="44"/>
      <c r="S99" s="45"/>
      <c r="T99" s="46"/>
      <c r="U99" s="47"/>
    </row>
    <row r="100" spans="1:21" ht="18" customHeight="1">
      <c r="A100" s="4"/>
      <c r="B100" s="34">
        <v>96</v>
      </c>
      <c r="C100" s="35" t="s">
        <v>45</v>
      </c>
      <c r="D100" s="118">
        <v>0.3</v>
      </c>
      <c r="E100" s="36">
        <f t="shared" si="1"/>
        <v>778.0999999999998</v>
      </c>
      <c r="F100" s="37" t="s">
        <v>46</v>
      </c>
      <c r="G100" s="39" t="s">
        <v>11</v>
      </c>
      <c r="H100" s="39" t="s">
        <v>157</v>
      </c>
      <c r="I100" s="122" t="s">
        <v>16</v>
      </c>
      <c r="J100" s="41"/>
      <c r="K100" s="48" t="s">
        <v>334</v>
      </c>
      <c r="L100" s="43" t="s">
        <v>16</v>
      </c>
      <c r="M100" s="176"/>
      <c r="N100" s="44"/>
      <c r="O100" s="45"/>
      <c r="P100" s="46"/>
      <c r="Q100" s="47"/>
      <c r="R100" s="44"/>
      <c r="S100" s="45"/>
      <c r="T100" s="46"/>
      <c r="U100" s="47"/>
    </row>
    <row r="101" spans="1:21" ht="18" customHeight="1">
      <c r="A101" s="4"/>
      <c r="B101" s="34">
        <v>97</v>
      </c>
      <c r="C101" s="35" t="s">
        <v>61</v>
      </c>
      <c r="D101" s="118">
        <v>1.4</v>
      </c>
      <c r="E101" s="36">
        <f t="shared" si="1"/>
        <v>779.49999999999977</v>
      </c>
      <c r="F101" s="37"/>
      <c r="G101" s="39"/>
      <c r="H101" s="39"/>
      <c r="I101" s="122"/>
      <c r="J101" s="41">
        <v>176</v>
      </c>
      <c r="K101" s="86" t="s">
        <v>162</v>
      </c>
      <c r="L101" s="43"/>
      <c r="M101" s="176" t="s">
        <v>163</v>
      </c>
      <c r="N101" s="44"/>
      <c r="O101" s="45"/>
      <c r="P101" s="46"/>
      <c r="Q101" s="47"/>
      <c r="R101" s="44"/>
      <c r="S101" s="45"/>
      <c r="T101" s="46"/>
      <c r="U101" s="47"/>
    </row>
    <row r="102" spans="1:21" ht="18" customHeight="1">
      <c r="A102" s="4"/>
      <c r="B102" s="34">
        <v>98</v>
      </c>
      <c r="C102" s="35" t="s">
        <v>43</v>
      </c>
      <c r="D102" s="118">
        <v>10.4</v>
      </c>
      <c r="E102" s="36">
        <f t="shared" si="1"/>
        <v>789.89999999999975</v>
      </c>
      <c r="F102" s="96" t="s">
        <v>44</v>
      </c>
      <c r="G102" s="39" t="s">
        <v>11</v>
      </c>
      <c r="H102" s="39" t="s">
        <v>157</v>
      </c>
      <c r="I102" s="122" t="s">
        <v>201</v>
      </c>
      <c r="J102" s="41"/>
      <c r="K102" s="48" t="s">
        <v>352</v>
      </c>
      <c r="L102" s="43" t="s">
        <v>16</v>
      </c>
      <c r="M102" s="176"/>
      <c r="N102" s="44"/>
      <c r="O102" s="45"/>
      <c r="P102" s="46"/>
      <c r="Q102" s="47"/>
      <c r="R102" s="44"/>
      <c r="S102" s="45"/>
      <c r="T102" s="46"/>
      <c r="U102" s="47"/>
    </row>
    <row r="103" spans="1:21" ht="18" customHeight="1">
      <c r="A103" s="4"/>
      <c r="B103" s="34">
        <v>99</v>
      </c>
      <c r="C103" s="35" t="s">
        <v>137</v>
      </c>
      <c r="D103" s="118">
        <v>1.8</v>
      </c>
      <c r="E103" s="36">
        <f t="shared" si="1"/>
        <v>791.6999999999997</v>
      </c>
      <c r="F103" s="37" t="s">
        <v>33</v>
      </c>
      <c r="G103" s="39" t="s">
        <v>11</v>
      </c>
      <c r="H103" s="39" t="s">
        <v>158</v>
      </c>
      <c r="I103" s="122" t="s">
        <v>202</v>
      </c>
      <c r="J103" s="41"/>
      <c r="K103" s="48" t="s">
        <v>353</v>
      </c>
      <c r="L103" s="43" t="s">
        <v>16</v>
      </c>
      <c r="M103" s="176"/>
      <c r="N103" s="44"/>
      <c r="O103" s="45"/>
      <c r="P103" s="46"/>
      <c r="Q103" s="47"/>
      <c r="R103" s="44"/>
      <c r="S103" s="45"/>
      <c r="T103" s="46"/>
      <c r="U103" s="47"/>
    </row>
    <row r="104" spans="1:21" ht="18" customHeight="1">
      <c r="A104" s="4"/>
      <c r="B104" s="34">
        <v>100</v>
      </c>
      <c r="C104" s="35" t="s">
        <v>137</v>
      </c>
      <c r="D104" s="118">
        <v>0.7</v>
      </c>
      <c r="E104" s="36">
        <f t="shared" si="1"/>
        <v>792.39999999999975</v>
      </c>
      <c r="F104" s="37" t="s">
        <v>4</v>
      </c>
      <c r="G104" s="39" t="s">
        <v>11</v>
      </c>
      <c r="H104" s="39" t="s">
        <v>157</v>
      </c>
      <c r="I104" s="122" t="s">
        <v>201</v>
      </c>
      <c r="J104" s="41"/>
      <c r="K104" s="48" t="s">
        <v>354</v>
      </c>
      <c r="L104" s="43" t="s">
        <v>16</v>
      </c>
      <c r="M104" s="176"/>
      <c r="N104" s="44"/>
      <c r="O104" s="45"/>
      <c r="P104" s="46"/>
      <c r="Q104" s="47"/>
      <c r="R104" s="44"/>
      <c r="S104" s="45"/>
      <c r="T104" s="46"/>
      <c r="U104" s="47"/>
    </row>
    <row r="105" spans="1:21" ht="18" customHeight="1">
      <c r="A105" s="4"/>
      <c r="B105" s="34">
        <v>101</v>
      </c>
      <c r="C105" s="35" t="s">
        <v>62</v>
      </c>
      <c r="D105" s="118">
        <v>6.4</v>
      </c>
      <c r="E105" s="36">
        <f t="shared" si="1"/>
        <v>798.79999999999973</v>
      </c>
      <c r="F105" s="123" t="s">
        <v>200</v>
      </c>
      <c r="G105" s="39" t="s">
        <v>13</v>
      </c>
      <c r="H105" s="39" t="s">
        <v>290</v>
      </c>
      <c r="I105" s="122" t="s">
        <v>203</v>
      </c>
      <c r="J105" s="41"/>
      <c r="K105" s="48" t="s">
        <v>355</v>
      </c>
      <c r="L105" s="43" t="s">
        <v>16</v>
      </c>
      <c r="M105" s="176" t="s">
        <v>416</v>
      </c>
      <c r="N105" s="44"/>
      <c r="O105" s="45"/>
      <c r="P105" s="46"/>
      <c r="Q105" s="47"/>
      <c r="R105" s="44"/>
      <c r="S105" s="45"/>
      <c r="T105" s="46"/>
      <c r="U105" s="47"/>
    </row>
    <row r="106" spans="1:21" ht="18" customHeight="1">
      <c r="A106" s="4"/>
      <c r="B106" s="34">
        <v>102</v>
      </c>
      <c r="C106" s="35" t="s">
        <v>63</v>
      </c>
      <c r="D106" s="118">
        <v>7.9</v>
      </c>
      <c r="E106" s="36">
        <f t="shared" si="1"/>
        <v>806.6999999999997</v>
      </c>
      <c r="F106" s="96" t="s">
        <v>44</v>
      </c>
      <c r="G106" s="39" t="s">
        <v>13</v>
      </c>
      <c r="H106" s="39" t="s">
        <v>157</v>
      </c>
      <c r="I106" s="122" t="s">
        <v>204</v>
      </c>
      <c r="J106" s="41"/>
      <c r="K106" s="48" t="s">
        <v>356</v>
      </c>
      <c r="L106" s="43" t="s">
        <v>16</v>
      </c>
      <c r="M106" s="176" t="s">
        <v>415</v>
      </c>
      <c r="N106" s="44"/>
      <c r="O106" s="45"/>
      <c r="P106" s="46"/>
      <c r="Q106" s="47"/>
      <c r="R106" s="44"/>
      <c r="S106" s="45"/>
      <c r="T106" s="46"/>
      <c r="U106" s="47"/>
    </row>
    <row r="107" spans="1:21" ht="18" customHeight="1">
      <c r="A107" s="4"/>
      <c r="B107" s="34">
        <v>103</v>
      </c>
      <c r="C107" s="35" t="s">
        <v>64</v>
      </c>
      <c r="D107" s="118">
        <v>18.400000000000034</v>
      </c>
      <c r="E107" s="36">
        <f t="shared" si="1"/>
        <v>825.09999999999968</v>
      </c>
      <c r="F107" s="37"/>
      <c r="G107" s="39"/>
      <c r="H107" s="39"/>
      <c r="I107" s="40"/>
      <c r="J107" s="41">
        <v>322</v>
      </c>
      <c r="K107" s="170" t="s">
        <v>207</v>
      </c>
      <c r="L107" s="43" t="s">
        <v>16</v>
      </c>
      <c r="M107" s="176"/>
      <c r="N107" s="44"/>
      <c r="O107" s="45"/>
      <c r="P107" s="46"/>
      <c r="Q107" s="47"/>
      <c r="R107" s="44"/>
      <c r="S107" s="45"/>
      <c r="T107" s="46"/>
      <c r="U107" s="47"/>
    </row>
    <row r="108" spans="1:21" ht="18" customHeight="1">
      <c r="A108" s="4"/>
      <c r="B108" s="34">
        <v>104</v>
      </c>
      <c r="C108" s="35" t="s">
        <v>65</v>
      </c>
      <c r="D108" s="118">
        <v>12.5</v>
      </c>
      <c r="E108" s="36">
        <f t="shared" si="1"/>
        <v>837.59999999999968</v>
      </c>
      <c r="F108" s="37" t="s">
        <v>66</v>
      </c>
      <c r="G108" s="39" t="s">
        <v>13</v>
      </c>
      <c r="H108" s="39" t="s">
        <v>158</v>
      </c>
      <c r="I108" s="122" t="s">
        <v>205</v>
      </c>
      <c r="J108" s="41"/>
      <c r="K108" s="48" t="s">
        <v>357</v>
      </c>
      <c r="L108" s="43" t="s">
        <v>16</v>
      </c>
      <c r="M108" s="176" t="s">
        <v>414</v>
      </c>
      <c r="N108" s="44"/>
      <c r="O108" s="45"/>
      <c r="P108" s="46"/>
      <c r="Q108" s="47"/>
      <c r="R108" s="44"/>
      <c r="S108" s="45"/>
      <c r="T108" s="46"/>
      <c r="U108" s="47"/>
    </row>
    <row r="109" spans="1:21" ht="18" customHeight="1">
      <c r="A109" s="20"/>
      <c r="B109" s="60">
        <v>105</v>
      </c>
      <c r="C109" s="61" t="s">
        <v>67</v>
      </c>
      <c r="D109" s="119">
        <v>49.3</v>
      </c>
      <c r="E109" s="62">
        <f t="shared" si="1"/>
        <v>886.89999999999964</v>
      </c>
      <c r="F109" s="68" t="s">
        <v>66</v>
      </c>
      <c r="G109" s="64" t="s">
        <v>13</v>
      </c>
      <c r="H109" s="64" t="s">
        <v>288</v>
      </c>
      <c r="I109" s="75" t="s">
        <v>206</v>
      </c>
      <c r="J109" s="87"/>
      <c r="K109" s="67" t="s">
        <v>208</v>
      </c>
      <c r="L109" s="74"/>
      <c r="M109" s="182"/>
      <c r="N109" s="69">
        <v>45881</v>
      </c>
      <c r="O109" s="70">
        <v>0.39861111111111114</v>
      </c>
      <c r="P109" s="69">
        <v>45882</v>
      </c>
      <c r="Q109" s="71">
        <v>0.93819444444444444</v>
      </c>
      <c r="R109" s="69">
        <v>45881</v>
      </c>
      <c r="S109" s="70">
        <v>0.48194444444444445</v>
      </c>
      <c r="T109" s="69">
        <v>45883</v>
      </c>
      <c r="U109" s="71">
        <v>2.1527777777777778E-2</v>
      </c>
    </row>
    <row r="110" spans="1:21" ht="18" customHeight="1">
      <c r="A110" s="4"/>
      <c r="B110" s="34">
        <v>106</v>
      </c>
      <c r="C110" s="35" t="s">
        <v>38</v>
      </c>
      <c r="D110" s="118">
        <v>7.9</v>
      </c>
      <c r="E110" s="36">
        <f t="shared" si="1"/>
        <v>894.79999999999961</v>
      </c>
      <c r="F110" s="37" t="s">
        <v>4</v>
      </c>
      <c r="G110" s="39" t="s">
        <v>13</v>
      </c>
      <c r="H110" s="39" t="s">
        <v>157</v>
      </c>
      <c r="I110" s="117" t="s">
        <v>210</v>
      </c>
      <c r="J110" s="41"/>
      <c r="K110" s="90" t="s">
        <v>358</v>
      </c>
      <c r="L110" s="43" t="s">
        <v>98</v>
      </c>
      <c r="M110" s="176" t="s">
        <v>413</v>
      </c>
      <c r="N110" s="192"/>
      <c r="O110" s="45"/>
      <c r="P110" s="46"/>
      <c r="Q110" s="47"/>
      <c r="R110" s="192"/>
      <c r="S110" s="45"/>
      <c r="T110" s="46"/>
      <c r="U110" s="47"/>
    </row>
    <row r="111" spans="1:21" ht="18" customHeight="1">
      <c r="A111" s="4"/>
      <c r="B111" s="34">
        <v>107</v>
      </c>
      <c r="C111" s="35" t="s">
        <v>68</v>
      </c>
      <c r="D111" s="118">
        <v>1.3</v>
      </c>
      <c r="E111" s="36">
        <f t="shared" si="1"/>
        <v>896.09999999999957</v>
      </c>
      <c r="F111" s="37" t="s">
        <v>4</v>
      </c>
      <c r="G111" s="39" t="s">
        <v>11</v>
      </c>
      <c r="H111" s="39" t="s">
        <v>158</v>
      </c>
      <c r="I111" s="117" t="s">
        <v>211</v>
      </c>
      <c r="J111" s="41"/>
      <c r="K111" s="90" t="s">
        <v>359</v>
      </c>
      <c r="L111" s="43" t="s">
        <v>16</v>
      </c>
      <c r="M111" s="176" t="s">
        <v>412</v>
      </c>
      <c r="N111" s="192"/>
      <c r="O111" s="45"/>
      <c r="P111" s="46"/>
      <c r="Q111" s="47"/>
      <c r="R111" s="192"/>
      <c r="S111" s="45"/>
      <c r="T111" s="46"/>
      <c r="U111" s="47"/>
    </row>
    <row r="112" spans="1:21" ht="18" customHeight="1">
      <c r="A112" s="4"/>
      <c r="B112" s="34">
        <v>108</v>
      </c>
      <c r="C112" s="35" t="s">
        <v>68</v>
      </c>
      <c r="D112" s="118">
        <v>2.2000000000000002</v>
      </c>
      <c r="E112" s="36">
        <f t="shared" si="1"/>
        <v>898.29999999999961</v>
      </c>
      <c r="F112" s="96" t="s">
        <v>44</v>
      </c>
      <c r="G112" s="39" t="s">
        <v>11</v>
      </c>
      <c r="H112" s="39" t="s">
        <v>157</v>
      </c>
      <c r="I112" s="117" t="s">
        <v>212</v>
      </c>
      <c r="J112" s="41"/>
      <c r="K112" s="90" t="s">
        <v>360</v>
      </c>
      <c r="L112" s="43" t="s">
        <v>16</v>
      </c>
      <c r="M112" s="176"/>
      <c r="N112" s="192"/>
      <c r="O112" s="45"/>
      <c r="P112" s="46"/>
      <c r="Q112" s="47"/>
      <c r="R112" s="192"/>
      <c r="S112" s="45"/>
      <c r="T112" s="46"/>
      <c r="U112" s="47"/>
    </row>
    <row r="113" spans="1:21" ht="18" customHeight="1">
      <c r="A113" s="4"/>
      <c r="B113" s="34">
        <v>109</v>
      </c>
      <c r="C113" s="35" t="s">
        <v>68</v>
      </c>
      <c r="D113" s="118">
        <v>27.4</v>
      </c>
      <c r="E113" s="36">
        <f t="shared" si="1"/>
        <v>925.69999999999959</v>
      </c>
      <c r="F113" s="37" t="s">
        <v>4</v>
      </c>
      <c r="G113" s="39" t="s">
        <v>11</v>
      </c>
      <c r="H113" s="39" t="s">
        <v>158</v>
      </c>
      <c r="I113" s="122" t="s">
        <v>213</v>
      </c>
      <c r="J113" s="41"/>
      <c r="K113" s="90" t="s">
        <v>361</v>
      </c>
      <c r="L113" s="43" t="s">
        <v>16</v>
      </c>
      <c r="M113" s="176"/>
      <c r="N113" s="192"/>
      <c r="O113" s="45"/>
      <c r="P113" s="46"/>
      <c r="Q113" s="47"/>
      <c r="R113" s="192"/>
      <c r="S113" s="45"/>
      <c r="T113" s="46"/>
      <c r="U113" s="47"/>
    </row>
    <row r="114" spans="1:21" ht="18" customHeight="1">
      <c r="A114" s="4"/>
      <c r="B114" s="34">
        <v>110</v>
      </c>
      <c r="C114" s="35" t="s">
        <v>68</v>
      </c>
      <c r="D114" s="118">
        <v>0.6</v>
      </c>
      <c r="E114" s="36">
        <f t="shared" si="1"/>
        <v>926.29999999999961</v>
      </c>
      <c r="F114" s="37" t="s">
        <v>4</v>
      </c>
      <c r="G114" s="39" t="s">
        <v>11</v>
      </c>
      <c r="H114" s="39" t="s">
        <v>157</v>
      </c>
      <c r="I114" s="122" t="s">
        <v>16</v>
      </c>
      <c r="J114" s="41"/>
      <c r="K114" s="90" t="s">
        <v>361</v>
      </c>
      <c r="L114" s="43" t="s">
        <v>16</v>
      </c>
      <c r="M114" s="176" t="s">
        <v>217</v>
      </c>
      <c r="N114" s="192"/>
      <c r="O114" s="45"/>
      <c r="P114" s="46"/>
      <c r="Q114" s="47"/>
      <c r="R114" s="192"/>
      <c r="S114" s="45"/>
      <c r="T114" s="46"/>
      <c r="U114" s="47"/>
    </row>
    <row r="115" spans="1:21" ht="18" customHeight="1">
      <c r="A115" s="4"/>
      <c r="B115" s="34">
        <v>111</v>
      </c>
      <c r="C115" s="35" t="s">
        <v>68</v>
      </c>
      <c r="D115" s="118">
        <v>0.9</v>
      </c>
      <c r="E115" s="36">
        <f t="shared" si="1"/>
        <v>927.19999999999959</v>
      </c>
      <c r="F115" s="37" t="s">
        <v>46</v>
      </c>
      <c r="G115" s="39" t="s">
        <v>11</v>
      </c>
      <c r="H115" s="39" t="s">
        <v>158</v>
      </c>
      <c r="I115" s="122" t="s">
        <v>214</v>
      </c>
      <c r="J115" s="41"/>
      <c r="K115" s="90" t="s">
        <v>362</v>
      </c>
      <c r="L115" s="43" t="s">
        <v>16</v>
      </c>
      <c r="M115" s="176" t="s">
        <v>411</v>
      </c>
      <c r="N115" s="192"/>
      <c r="O115" s="45"/>
      <c r="P115" s="46"/>
      <c r="Q115" s="47"/>
      <c r="R115" s="192"/>
      <c r="S115" s="45"/>
      <c r="T115" s="46"/>
      <c r="U115" s="47"/>
    </row>
    <row r="116" spans="1:21" ht="18" customHeight="1">
      <c r="A116" s="4"/>
      <c r="B116" s="34">
        <v>112</v>
      </c>
      <c r="C116" s="35" t="s">
        <v>68</v>
      </c>
      <c r="D116" s="118">
        <v>1.6</v>
      </c>
      <c r="E116" s="36">
        <f t="shared" si="1"/>
        <v>928.79999999999961</v>
      </c>
      <c r="F116" s="37" t="s">
        <v>4</v>
      </c>
      <c r="G116" s="39" t="s">
        <v>11</v>
      </c>
      <c r="H116" s="39" t="s">
        <v>157</v>
      </c>
      <c r="I116" s="122" t="s">
        <v>214</v>
      </c>
      <c r="J116" s="41"/>
      <c r="K116" s="90" t="s">
        <v>362</v>
      </c>
      <c r="L116" s="43" t="s">
        <v>16</v>
      </c>
      <c r="M116" s="176"/>
      <c r="N116" s="192"/>
      <c r="O116" s="45"/>
      <c r="P116" s="46"/>
      <c r="Q116" s="47"/>
      <c r="R116" s="192"/>
      <c r="S116" s="45"/>
      <c r="T116" s="46"/>
      <c r="U116" s="47"/>
    </row>
    <row r="117" spans="1:21" ht="18" customHeight="1">
      <c r="A117" s="4"/>
      <c r="B117" s="34">
        <v>113</v>
      </c>
      <c r="C117" s="35" t="s">
        <v>219</v>
      </c>
      <c r="D117" s="118">
        <v>26.4</v>
      </c>
      <c r="E117" s="36">
        <f t="shared" si="1"/>
        <v>955.19999999999959</v>
      </c>
      <c r="F117" s="37" t="s">
        <v>46</v>
      </c>
      <c r="G117" s="39" t="s">
        <v>11</v>
      </c>
      <c r="H117" s="39" t="s">
        <v>158</v>
      </c>
      <c r="I117" s="122" t="s">
        <v>215</v>
      </c>
      <c r="J117" s="41"/>
      <c r="K117" s="90" t="s">
        <v>363</v>
      </c>
      <c r="L117" s="43" t="s">
        <v>16</v>
      </c>
      <c r="M117" s="176"/>
      <c r="N117" s="192"/>
      <c r="O117" s="45"/>
      <c r="P117" s="46"/>
      <c r="Q117" s="47"/>
      <c r="R117" s="192"/>
      <c r="S117" s="45"/>
      <c r="T117" s="46"/>
      <c r="U117" s="47"/>
    </row>
    <row r="118" spans="1:21" ht="18" customHeight="1">
      <c r="A118" s="4"/>
      <c r="B118" s="34">
        <v>114</v>
      </c>
      <c r="C118" s="35" t="s">
        <v>69</v>
      </c>
      <c r="D118" s="118">
        <v>0.2</v>
      </c>
      <c r="E118" s="36">
        <f t="shared" si="1"/>
        <v>955.39999999999964</v>
      </c>
      <c r="F118" s="37" t="s">
        <v>4</v>
      </c>
      <c r="G118" s="39" t="s">
        <v>13</v>
      </c>
      <c r="H118" s="39" t="s">
        <v>191</v>
      </c>
      <c r="I118" s="124" t="s">
        <v>216</v>
      </c>
      <c r="J118" s="41"/>
      <c r="K118" s="90" t="s">
        <v>363</v>
      </c>
      <c r="L118" s="43" t="s">
        <v>16</v>
      </c>
      <c r="M118" s="176" t="s">
        <v>218</v>
      </c>
      <c r="N118" s="192"/>
      <c r="O118" s="45"/>
      <c r="P118" s="46"/>
      <c r="Q118" s="47"/>
      <c r="R118" s="192"/>
      <c r="S118" s="45"/>
      <c r="T118" s="46"/>
      <c r="U118" s="47"/>
    </row>
    <row r="119" spans="1:21" ht="18" customHeight="1">
      <c r="A119" s="4"/>
      <c r="B119" s="34">
        <v>115</v>
      </c>
      <c r="C119" s="35" t="s">
        <v>69</v>
      </c>
      <c r="D119" s="36">
        <v>13.6</v>
      </c>
      <c r="E119" s="36">
        <f t="shared" si="1"/>
        <v>968.99999999999966</v>
      </c>
      <c r="F119" s="37" t="s">
        <v>4</v>
      </c>
      <c r="G119" s="39" t="s">
        <v>13</v>
      </c>
      <c r="H119" s="39" t="s">
        <v>209</v>
      </c>
      <c r="I119" s="122" t="s">
        <v>301</v>
      </c>
      <c r="J119" s="41"/>
      <c r="K119" s="90" t="s">
        <v>364</v>
      </c>
      <c r="L119" s="43" t="s">
        <v>70</v>
      </c>
      <c r="M119" s="176" t="s">
        <v>410</v>
      </c>
      <c r="N119" s="44"/>
      <c r="O119" s="45"/>
      <c r="P119" s="46"/>
      <c r="Q119" s="47"/>
      <c r="R119" s="44"/>
      <c r="S119" s="45"/>
      <c r="T119" s="46"/>
      <c r="U119" s="47"/>
    </row>
    <row r="120" spans="1:21" ht="18" customHeight="1">
      <c r="A120" s="4"/>
      <c r="B120" s="34">
        <v>116</v>
      </c>
      <c r="C120" s="35" t="s">
        <v>137</v>
      </c>
      <c r="D120" s="36">
        <v>1.9</v>
      </c>
      <c r="E120" s="36">
        <f t="shared" si="1"/>
        <v>970.89999999999964</v>
      </c>
      <c r="F120" s="37" t="s">
        <v>4</v>
      </c>
      <c r="G120" s="39" t="s">
        <v>11</v>
      </c>
      <c r="H120" s="39" t="s">
        <v>158</v>
      </c>
      <c r="I120" s="122" t="s">
        <v>16</v>
      </c>
      <c r="J120" s="41"/>
      <c r="K120" s="90" t="s">
        <v>365</v>
      </c>
      <c r="L120" s="43" t="s">
        <v>16</v>
      </c>
      <c r="M120" s="176" t="s">
        <v>409</v>
      </c>
      <c r="N120" s="44"/>
      <c r="O120" s="45"/>
      <c r="P120" s="46"/>
      <c r="Q120" s="47"/>
      <c r="R120" s="44"/>
      <c r="S120" s="45"/>
      <c r="T120" s="46"/>
      <c r="U120" s="47"/>
    </row>
    <row r="121" spans="1:21" ht="18" customHeight="1">
      <c r="A121" s="4"/>
      <c r="B121" s="34">
        <v>117</v>
      </c>
      <c r="C121" s="35" t="s">
        <v>137</v>
      </c>
      <c r="D121" s="36">
        <v>0.2</v>
      </c>
      <c r="E121" s="36">
        <f>E120+D121</f>
        <v>971.09999999999968</v>
      </c>
      <c r="F121" s="96" t="s">
        <v>44</v>
      </c>
      <c r="G121" s="39" t="s">
        <v>11</v>
      </c>
      <c r="H121" s="39" t="s">
        <v>157</v>
      </c>
      <c r="I121" s="122" t="s">
        <v>16</v>
      </c>
      <c r="J121" s="78"/>
      <c r="K121" s="90" t="s">
        <v>365</v>
      </c>
      <c r="L121" s="43" t="s">
        <v>16</v>
      </c>
      <c r="M121" s="176" t="s">
        <v>220</v>
      </c>
      <c r="N121" s="44"/>
      <c r="O121" s="45"/>
      <c r="P121" s="46"/>
      <c r="Q121" s="47"/>
      <c r="R121" s="44"/>
      <c r="S121" s="45"/>
      <c r="T121" s="46"/>
      <c r="U121" s="47"/>
    </row>
    <row r="122" spans="1:21" ht="18" customHeight="1">
      <c r="A122" s="20"/>
      <c r="B122" s="60">
        <v>118</v>
      </c>
      <c r="C122" s="61" t="s">
        <v>181</v>
      </c>
      <c r="D122" s="119">
        <v>0.1</v>
      </c>
      <c r="E122" s="62">
        <f>E121+D122</f>
        <v>971.1999999999997</v>
      </c>
      <c r="F122" s="63"/>
      <c r="G122" s="64"/>
      <c r="H122" s="64"/>
      <c r="I122" s="125"/>
      <c r="J122" s="105"/>
      <c r="K122" s="67" t="s">
        <v>221</v>
      </c>
      <c r="L122" s="88"/>
      <c r="M122" s="181"/>
      <c r="N122" s="69">
        <v>45881</v>
      </c>
      <c r="O122" s="70">
        <v>0.51527777777777772</v>
      </c>
      <c r="P122" s="69">
        <v>45883</v>
      </c>
      <c r="Q122" s="71">
        <v>0.20069444444444445</v>
      </c>
      <c r="R122" s="69">
        <v>45881</v>
      </c>
      <c r="S122" s="70">
        <v>0.59861111111111109</v>
      </c>
      <c r="T122" s="69">
        <v>45883</v>
      </c>
      <c r="U122" s="71">
        <v>0.28402777777777777</v>
      </c>
    </row>
    <row r="123" spans="1:21" ht="18" customHeight="1">
      <c r="A123" s="20"/>
      <c r="B123" s="34">
        <v>119</v>
      </c>
      <c r="C123" s="35" t="s">
        <v>181</v>
      </c>
      <c r="D123" s="36">
        <v>0.1</v>
      </c>
      <c r="E123" s="36">
        <f t="shared" si="1"/>
        <v>971.29999999999973</v>
      </c>
      <c r="F123" s="37" t="s">
        <v>46</v>
      </c>
      <c r="G123" s="39" t="s">
        <v>11</v>
      </c>
      <c r="H123" s="39" t="s">
        <v>158</v>
      </c>
      <c r="I123" s="122" t="s">
        <v>16</v>
      </c>
      <c r="J123" s="126"/>
      <c r="K123" s="90" t="s">
        <v>365</v>
      </c>
      <c r="L123" s="43" t="s">
        <v>16</v>
      </c>
      <c r="M123" s="176" t="s">
        <v>238</v>
      </c>
      <c r="N123" s="44"/>
      <c r="O123" s="189"/>
      <c r="P123" s="46"/>
      <c r="Q123" s="190"/>
      <c r="R123" s="44"/>
      <c r="S123" s="189"/>
      <c r="T123" s="46"/>
      <c r="U123" s="190"/>
    </row>
    <row r="124" spans="1:21" ht="18" customHeight="1">
      <c r="A124" s="4"/>
      <c r="B124" s="34">
        <v>120</v>
      </c>
      <c r="C124" s="35" t="s">
        <v>137</v>
      </c>
      <c r="D124" s="36">
        <v>0.2</v>
      </c>
      <c r="E124" s="36">
        <f t="shared" si="1"/>
        <v>971.49999999999977</v>
      </c>
      <c r="F124" s="37" t="s">
        <v>4</v>
      </c>
      <c r="G124" s="39" t="s">
        <v>11</v>
      </c>
      <c r="H124" s="39" t="s">
        <v>157</v>
      </c>
      <c r="I124" s="122" t="s">
        <v>16</v>
      </c>
      <c r="J124" s="41"/>
      <c r="K124" s="90" t="s">
        <v>365</v>
      </c>
      <c r="L124" s="43" t="s">
        <v>16</v>
      </c>
      <c r="M124" s="176" t="s">
        <v>408</v>
      </c>
      <c r="N124" s="44"/>
      <c r="O124" s="45"/>
      <c r="P124" s="46"/>
      <c r="Q124" s="47"/>
      <c r="R124" s="44"/>
      <c r="S124" s="45"/>
      <c r="T124" s="46"/>
      <c r="U124" s="47"/>
    </row>
    <row r="125" spans="1:21" ht="18" customHeight="1">
      <c r="A125" s="4"/>
      <c r="B125" s="34">
        <v>121</v>
      </c>
      <c r="C125" s="35" t="s">
        <v>137</v>
      </c>
      <c r="D125" s="36">
        <v>1.9</v>
      </c>
      <c r="E125" s="36">
        <f t="shared" si="1"/>
        <v>973.39999999999975</v>
      </c>
      <c r="F125" s="37" t="s">
        <v>4</v>
      </c>
      <c r="G125" s="39" t="s">
        <v>13</v>
      </c>
      <c r="H125" s="39" t="s">
        <v>158</v>
      </c>
      <c r="I125" s="122" t="s">
        <v>16</v>
      </c>
      <c r="J125" s="41"/>
      <c r="K125" s="90" t="s">
        <v>364</v>
      </c>
      <c r="L125" s="43" t="s">
        <v>71</v>
      </c>
      <c r="M125" s="176" t="s">
        <v>407</v>
      </c>
      <c r="N125" s="44"/>
      <c r="O125" s="45"/>
      <c r="P125" s="46"/>
      <c r="Q125" s="47"/>
      <c r="R125" s="44"/>
      <c r="S125" s="45"/>
      <c r="T125" s="46"/>
      <c r="U125" s="47"/>
    </row>
    <row r="126" spans="1:21" ht="18" customHeight="1">
      <c r="A126" s="4"/>
      <c r="B126" s="34">
        <v>122</v>
      </c>
      <c r="C126" s="35" t="s">
        <v>72</v>
      </c>
      <c r="D126" s="118">
        <v>26.1</v>
      </c>
      <c r="E126" s="36">
        <f t="shared" si="1"/>
        <v>999.49999999999977</v>
      </c>
      <c r="F126" s="37"/>
      <c r="G126" s="39"/>
      <c r="H126" s="39"/>
      <c r="I126" s="122"/>
      <c r="J126" s="41">
        <v>644</v>
      </c>
      <c r="K126" s="170" t="s">
        <v>236</v>
      </c>
      <c r="L126" s="43"/>
      <c r="M126" s="176" t="s">
        <v>239</v>
      </c>
      <c r="N126" s="44"/>
      <c r="O126" s="45"/>
      <c r="P126" s="46"/>
      <c r="Q126" s="47"/>
      <c r="R126" s="44"/>
      <c r="S126" s="45"/>
      <c r="T126" s="46"/>
      <c r="U126" s="47"/>
    </row>
    <row r="127" spans="1:21" ht="18" customHeight="1">
      <c r="A127" s="4"/>
      <c r="B127" s="34">
        <v>123</v>
      </c>
      <c r="C127" s="35" t="s">
        <v>73</v>
      </c>
      <c r="D127" s="118">
        <v>19.600000000000001</v>
      </c>
      <c r="E127" s="36">
        <f t="shared" si="1"/>
        <v>1019.0999999999998</v>
      </c>
      <c r="F127" s="37" t="s">
        <v>4</v>
      </c>
      <c r="G127" s="39" t="s">
        <v>13</v>
      </c>
      <c r="H127" s="39" t="s">
        <v>157</v>
      </c>
      <c r="I127" s="124" t="s">
        <v>225</v>
      </c>
      <c r="J127" s="78"/>
      <c r="K127" s="48" t="s">
        <v>366</v>
      </c>
      <c r="L127" s="43" t="s">
        <v>16</v>
      </c>
      <c r="M127" s="176" t="s">
        <v>406</v>
      </c>
      <c r="N127" s="83"/>
      <c r="O127" s="189"/>
      <c r="P127" s="79"/>
      <c r="Q127" s="190"/>
      <c r="R127" s="83"/>
      <c r="S127" s="189"/>
      <c r="T127" s="79"/>
      <c r="U127" s="190"/>
    </row>
    <row r="128" spans="1:21" ht="18" customHeight="1">
      <c r="A128" s="4"/>
      <c r="B128" s="34">
        <v>124</v>
      </c>
      <c r="C128" s="35" t="s">
        <v>73</v>
      </c>
      <c r="D128" s="118">
        <v>4.5</v>
      </c>
      <c r="E128" s="36">
        <f t="shared" si="1"/>
        <v>1023.5999999999998</v>
      </c>
      <c r="F128" s="37"/>
      <c r="G128" s="39"/>
      <c r="H128" s="39"/>
      <c r="I128" s="124"/>
      <c r="J128" s="78">
        <v>479</v>
      </c>
      <c r="K128" s="86" t="s">
        <v>237</v>
      </c>
      <c r="L128" s="43"/>
      <c r="M128" s="176"/>
      <c r="N128" s="83"/>
      <c r="O128" s="189"/>
      <c r="P128" s="79"/>
      <c r="Q128" s="190"/>
      <c r="R128" s="83"/>
      <c r="S128" s="189"/>
      <c r="T128" s="79"/>
      <c r="U128" s="190"/>
    </row>
    <row r="129" spans="1:23" ht="18" customHeight="1">
      <c r="A129" s="4"/>
      <c r="B129" s="34">
        <v>125</v>
      </c>
      <c r="C129" s="35" t="s">
        <v>73</v>
      </c>
      <c r="D129" s="118">
        <v>8</v>
      </c>
      <c r="E129" s="36">
        <f t="shared" si="1"/>
        <v>1031.5999999999999</v>
      </c>
      <c r="F129" s="96" t="s">
        <v>44</v>
      </c>
      <c r="G129" s="39" t="s">
        <v>13</v>
      </c>
      <c r="H129" s="39" t="s">
        <v>157</v>
      </c>
      <c r="I129" s="124" t="s">
        <v>226</v>
      </c>
      <c r="J129" s="78"/>
      <c r="K129" s="48" t="s">
        <v>367</v>
      </c>
      <c r="L129" s="43" t="s">
        <v>16</v>
      </c>
      <c r="M129" s="172" t="s">
        <v>240</v>
      </c>
      <c r="N129" s="83"/>
      <c r="O129" s="189"/>
      <c r="P129" s="79"/>
      <c r="Q129" s="190"/>
      <c r="R129" s="83"/>
      <c r="S129" s="189"/>
      <c r="T129" s="79"/>
      <c r="U129" s="190"/>
    </row>
    <row r="130" spans="1:23" ht="18" customHeight="1">
      <c r="A130" s="4"/>
      <c r="B130" s="34">
        <v>126</v>
      </c>
      <c r="C130" s="35" t="s">
        <v>222</v>
      </c>
      <c r="D130" s="118">
        <v>3.2</v>
      </c>
      <c r="E130" s="36">
        <f t="shared" si="1"/>
        <v>1034.8</v>
      </c>
      <c r="F130" s="37" t="s">
        <v>4</v>
      </c>
      <c r="G130" s="39" t="s">
        <v>11</v>
      </c>
      <c r="H130" s="39" t="s">
        <v>157</v>
      </c>
      <c r="I130" s="124" t="s">
        <v>226</v>
      </c>
      <c r="J130" s="78"/>
      <c r="K130" s="48" t="s">
        <v>368</v>
      </c>
      <c r="L130" s="43" t="s">
        <v>16</v>
      </c>
      <c r="M130" s="176" t="s">
        <v>241</v>
      </c>
      <c r="N130" s="83"/>
      <c r="O130" s="189"/>
      <c r="P130" s="79"/>
      <c r="Q130" s="190"/>
      <c r="R130" s="83"/>
      <c r="S130" s="189"/>
      <c r="T130" s="79"/>
      <c r="U130" s="190"/>
    </row>
    <row r="131" spans="1:23" ht="18" customHeight="1">
      <c r="A131" s="4"/>
      <c r="B131" s="34">
        <v>127</v>
      </c>
      <c r="C131" s="35" t="s">
        <v>74</v>
      </c>
      <c r="D131" s="118">
        <v>0.4</v>
      </c>
      <c r="E131" s="36">
        <f t="shared" si="1"/>
        <v>1035.2</v>
      </c>
      <c r="F131" s="37" t="s">
        <v>4</v>
      </c>
      <c r="G131" s="39" t="s">
        <v>11</v>
      </c>
      <c r="H131" s="39" t="s">
        <v>158</v>
      </c>
      <c r="I131" s="124" t="s">
        <v>302</v>
      </c>
      <c r="J131" s="78"/>
      <c r="K131" s="48" t="s">
        <v>368</v>
      </c>
      <c r="L131" s="43" t="s">
        <v>16</v>
      </c>
      <c r="M131" s="176" t="s">
        <v>242</v>
      </c>
      <c r="N131" s="44"/>
      <c r="O131" s="189"/>
      <c r="P131" s="79"/>
      <c r="Q131" s="190"/>
      <c r="R131" s="44"/>
      <c r="S131" s="189"/>
      <c r="T131" s="79"/>
      <c r="U131" s="190"/>
    </row>
    <row r="132" spans="1:23" ht="18" customHeight="1">
      <c r="A132" s="4"/>
      <c r="B132" s="34">
        <v>128</v>
      </c>
      <c r="C132" s="35" t="s">
        <v>74</v>
      </c>
      <c r="D132" s="118">
        <v>15.7</v>
      </c>
      <c r="E132" s="36">
        <f t="shared" si="1"/>
        <v>1050.9000000000001</v>
      </c>
      <c r="F132" s="37" t="s">
        <v>4</v>
      </c>
      <c r="G132" s="39" t="s">
        <v>11</v>
      </c>
      <c r="H132" s="39" t="s">
        <v>157</v>
      </c>
      <c r="I132" s="122" t="s">
        <v>227</v>
      </c>
      <c r="J132" s="78"/>
      <c r="K132" s="48" t="s">
        <v>369</v>
      </c>
      <c r="L132" s="43" t="s">
        <v>16</v>
      </c>
      <c r="M132" s="176" t="s">
        <v>243</v>
      </c>
      <c r="N132" s="44"/>
      <c r="O132" s="189"/>
      <c r="P132" s="79"/>
      <c r="Q132" s="190"/>
      <c r="R132" s="44"/>
      <c r="S132" s="189"/>
      <c r="T132" s="79"/>
      <c r="U132" s="190"/>
    </row>
    <row r="133" spans="1:23" ht="18" customHeight="1">
      <c r="A133" s="4"/>
      <c r="B133" s="34">
        <v>129</v>
      </c>
      <c r="C133" s="35" t="s">
        <v>222</v>
      </c>
      <c r="D133" s="36">
        <v>2.2000000000000002</v>
      </c>
      <c r="E133" s="36">
        <f t="shared" ref="E133:E169" si="2">E132+D133</f>
        <v>1053.1000000000001</v>
      </c>
      <c r="F133" s="37" t="s">
        <v>4</v>
      </c>
      <c r="G133" s="39" t="s">
        <v>11</v>
      </c>
      <c r="H133" s="39" t="s">
        <v>158</v>
      </c>
      <c r="I133" s="122" t="s">
        <v>16</v>
      </c>
      <c r="J133" s="78"/>
      <c r="K133" s="48" t="s">
        <v>369</v>
      </c>
      <c r="L133" s="43" t="s">
        <v>16</v>
      </c>
      <c r="M133" s="176" t="s">
        <v>244</v>
      </c>
      <c r="N133" s="44"/>
      <c r="O133" s="189"/>
      <c r="P133" s="79"/>
      <c r="Q133" s="190"/>
      <c r="R133" s="44"/>
      <c r="S133" s="189"/>
      <c r="T133" s="79"/>
      <c r="U133" s="190"/>
    </row>
    <row r="134" spans="1:23" ht="18" customHeight="1">
      <c r="A134" s="4"/>
      <c r="B134" s="34">
        <v>130</v>
      </c>
      <c r="C134" s="35" t="s">
        <v>222</v>
      </c>
      <c r="D134" s="36">
        <v>9.6999999999999993</v>
      </c>
      <c r="E134" s="36">
        <f t="shared" si="2"/>
        <v>1062.8000000000002</v>
      </c>
      <c r="F134" s="123" t="s">
        <v>306</v>
      </c>
      <c r="G134" s="39" t="s">
        <v>11</v>
      </c>
      <c r="H134" s="82" t="s">
        <v>223</v>
      </c>
      <c r="I134" s="122" t="s">
        <v>16</v>
      </c>
      <c r="J134" s="41"/>
      <c r="K134" s="48" t="s">
        <v>370</v>
      </c>
      <c r="L134" s="43" t="s">
        <v>16</v>
      </c>
      <c r="M134" s="176"/>
      <c r="N134" s="44"/>
      <c r="O134" s="45"/>
      <c r="P134" s="46"/>
      <c r="Q134" s="47"/>
      <c r="R134" s="44"/>
      <c r="S134" s="45"/>
      <c r="T134" s="46"/>
      <c r="U134" s="47"/>
    </row>
    <row r="135" spans="1:23" ht="18" customHeight="1">
      <c r="A135" s="4"/>
      <c r="B135" s="34">
        <v>131</v>
      </c>
      <c r="C135" s="35" t="s">
        <v>75</v>
      </c>
      <c r="D135" s="36">
        <v>2.2999999999999998</v>
      </c>
      <c r="E135" s="36">
        <f t="shared" si="2"/>
        <v>1065.1000000000001</v>
      </c>
      <c r="F135" s="123" t="s">
        <v>306</v>
      </c>
      <c r="G135" s="39" t="s">
        <v>11</v>
      </c>
      <c r="H135" s="82" t="s">
        <v>224</v>
      </c>
      <c r="I135" s="40" t="s">
        <v>228</v>
      </c>
      <c r="J135" s="41"/>
      <c r="K135" s="48" t="s">
        <v>371</v>
      </c>
      <c r="L135" s="43" t="s">
        <v>16</v>
      </c>
      <c r="M135" s="176"/>
      <c r="N135" s="44"/>
      <c r="O135" s="45"/>
      <c r="P135" s="46"/>
      <c r="Q135" s="47"/>
      <c r="R135" s="44"/>
      <c r="S135" s="45"/>
      <c r="T135" s="46"/>
      <c r="U135" s="47"/>
    </row>
    <row r="136" spans="1:23" ht="18" customHeight="1">
      <c r="A136" s="4"/>
      <c r="B136" s="34">
        <v>132</v>
      </c>
      <c r="C136" s="35" t="s">
        <v>137</v>
      </c>
      <c r="D136" s="36">
        <v>1.7</v>
      </c>
      <c r="E136" s="36">
        <f t="shared" si="2"/>
        <v>1066.8000000000002</v>
      </c>
      <c r="F136" s="37" t="s">
        <v>7</v>
      </c>
      <c r="G136" s="39" t="s">
        <v>11</v>
      </c>
      <c r="H136" s="39" t="s">
        <v>157</v>
      </c>
      <c r="I136" s="40" t="s">
        <v>16</v>
      </c>
      <c r="J136" s="78"/>
      <c r="K136" s="48" t="s">
        <v>372</v>
      </c>
      <c r="L136" s="43" t="s">
        <v>16</v>
      </c>
      <c r="M136" s="176"/>
      <c r="N136" s="44"/>
      <c r="O136" s="189"/>
      <c r="P136" s="46"/>
      <c r="Q136" s="190"/>
      <c r="R136" s="44"/>
      <c r="S136" s="189"/>
      <c r="T136" s="46"/>
      <c r="U136" s="190"/>
    </row>
    <row r="137" spans="1:23" ht="18" customHeight="1">
      <c r="A137" s="20"/>
      <c r="B137" s="60">
        <v>133</v>
      </c>
      <c r="C137" s="61" t="s">
        <v>76</v>
      </c>
      <c r="D137" s="62">
        <v>0.5</v>
      </c>
      <c r="E137" s="62">
        <f t="shared" si="2"/>
        <v>1067.3000000000002</v>
      </c>
      <c r="F137" s="63" t="s">
        <v>4</v>
      </c>
      <c r="G137" s="64" t="s">
        <v>13</v>
      </c>
      <c r="H137" s="64" t="s">
        <v>245</v>
      </c>
      <c r="I137" s="125"/>
      <c r="J137" s="105"/>
      <c r="K137" s="67" t="s">
        <v>249</v>
      </c>
      <c r="L137" s="88"/>
      <c r="M137" s="183"/>
      <c r="N137" s="69">
        <v>45881</v>
      </c>
      <c r="O137" s="70">
        <v>0.64861111111111114</v>
      </c>
      <c r="P137" s="69">
        <v>45883</v>
      </c>
      <c r="Q137" s="71">
        <v>0.50069444444444444</v>
      </c>
      <c r="R137" s="69">
        <v>45881</v>
      </c>
      <c r="S137" s="70">
        <v>0.7319444444444444</v>
      </c>
      <c r="T137" s="69">
        <v>45883</v>
      </c>
      <c r="U137" s="71">
        <v>0.58402777777777781</v>
      </c>
    </row>
    <row r="138" spans="1:23" ht="18" customHeight="1">
      <c r="A138" s="4"/>
      <c r="B138" s="34">
        <v>134</v>
      </c>
      <c r="C138" s="35" t="s">
        <v>137</v>
      </c>
      <c r="D138" s="118">
        <v>0.5</v>
      </c>
      <c r="E138" s="36">
        <f t="shared" si="2"/>
        <v>1067.8000000000002</v>
      </c>
      <c r="F138" s="37" t="s">
        <v>4</v>
      </c>
      <c r="G138" s="39" t="s">
        <v>11</v>
      </c>
      <c r="H138" s="39" t="s">
        <v>158</v>
      </c>
      <c r="I138" s="40" t="s">
        <v>16</v>
      </c>
      <c r="J138" s="78"/>
      <c r="K138" s="48" t="s">
        <v>373</v>
      </c>
      <c r="L138" s="43" t="s">
        <v>16</v>
      </c>
      <c r="M138" s="176" t="s">
        <v>403</v>
      </c>
      <c r="N138" s="44"/>
      <c r="O138" s="189"/>
      <c r="P138" s="79"/>
      <c r="Q138" s="190"/>
      <c r="R138" s="44"/>
      <c r="S138" s="189"/>
      <c r="T138" s="79"/>
      <c r="U138" s="190"/>
    </row>
    <row r="139" spans="1:23" ht="18" customHeight="1">
      <c r="A139" s="4"/>
      <c r="B139" s="34">
        <v>135</v>
      </c>
      <c r="C139" s="35" t="s">
        <v>137</v>
      </c>
      <c r="D139" s="36">
        <v>7.2</v>
      </c>
      <c r="E139" s="36">
        <f t="shared" si="2"/>
        <v>1075.0000000000002</v>
      </c>
      <c r="F139" s="37" t="s">
        <v>4</v>
      </c>
      <c r="G139" s="39" t="s">
        <v>13</v>
      </c>
      <c r="H139" s="97" t="s">
        <v>157</v>
      </c>
      <c r="I139" s="40" t="s">
        <v>16</v>
      </c>
      <c r="J139" s="41"/>
      <c r="K139" s="48" t="s">
        <v>374</v>
      </c>
      <c r="L139" s="43" t="s">
        <v>16</v>
      </c>
      <c r="M139" s="176"/>
      <c r="N139" s="44"/>
      <c r="O139" s="45"/>
      <c r="P139" s="46"/>
      <c r="Q139" s="47"/>
      <c r="R139" s="44"/>
      <c r="S139" s="45"/>
      <c r="T139" s="46"/>
      <c r="U139" s="47"/>
    </row>
    <row r="140" spans="1:23" ht="18" customHeight="1">
      <c r="A140" s="4"/>
      <c r="B140" s="34">
        <v>136</v>
      </c>
      <c r="C140" s="35" t="s">
        <v>77</v>
      </c>
      <c r="D140" s="36">
        <v>1.6</v>
      </c>
      <c r="E140" s="36">
        <f t="shared" si="2"/>
        <v>1076.6000000000001</v>
      </c>
      <c r="F140" s="37" t="s">
        <v>7</v>
      </c>
      <c r="G140" s="39" t="s">
        <v>11</v>
      </c>
      <c r="H140" s="97" t="s">
        <v>157</v>
      </c>
      <c r="I140" s="40" t="s">
        <v>229</v>
      </c>
      <c r="J140" s="41"/>
      <c r="K140" s="48" t="s">
        <v>375</v>
      </c>
      <c r="L140" s="43" t="s">
        <v>16</v>
      </c>
      <c r="M140" s="185"/>
      <c r="N140" s="44"/>
      <c r="O140" s="45"/>
      <c r="P140" s="46"/>
      <c r="Q140" s="47"/>
      <c r="R140" s="44"/>
      <c r="S140" s="45"/>
      <c r="T140" s="46"/>
      <c r="U140" s="47"/>
    </row>
    <row r="141" spans="1:23" ht="18" customHeight="1">
      <c r="A141" s="4"/>
      <c r="B141" s="34">
        <v>137</v>
      </c>
      <c r="C141" s="35" t="s">
        <v>78</v>
      </c>
      <c r="D141" s="36">
        <v>0.3</v>
      </c>
      <c r="E141" s="36">
        <f t="shared" si="2"/>
        <v>1076.9000000000001</v>
      </c>
      <c r="F141" s="37" t="s">
        <v>33</v>
      </c>
      <c r="G141" s="39" t="s">
        <v>11</v>
      </c>
      <c r="H141" s="97" t="s">
        <v>158</v>
      </c>
      <c r="I141" s="40" t="s">
        <v>230</v>
      </c>
      <c r="J141" s="41"/>
      <c r="K141" s="48" t="s">
        <v>375</v>
      </c>
      <c r="L141" s="43" t="s">
        <v>16</v>
      </c>
      <c r="M141" s="185"/>
      <c r="N141" s="44"/>
      <c r="O141" s="45"/>
      <c r="P141" s="46"/>
      <c r="Q141" s="47"/>
      <c r="R141" s="44"/>
      <c r="S141" s="45"/>
      <c r="T141" s="46"/>
      <c r="U141" s="47"/>
    </row>
    <row r="142" spans="1:23" ht="18" customHeight="1">
      <c r="A142" s="4"/>
      <c r="B142" s="34">
        <v>138</v>
      </c>
      <c r="C142" s="35" t="s">
        <v>78</v>
      </c>
      <c r="D142" s="118">
        <v>3.4</v>
      </c>
      <c r="E142" s="36">
        <f t="shared" si="2"/>
        <v>1080.3000000000002</v>
      </c>
      <c r="F142" s="37" t="s">
        <v>33</v>
      </c>
      <c r="G142" s="39" t="s">
        <v>11</v>
      </c>
      <c r="H142" s="97" t="s">
        <v>158</v>
      </c>
      <c r="I142" s="122" t="s">
        <v>231</v>
      </c>
      <c r="J142" s="78"/>
      <c r="K142" s="48" t="s">
        <v>376</v>
      </c>
      <c r="L142" s="43" t="s">
        <v>16</v>
      </c>
      <c r="M142" s="185"/>
      <c r="N142" s="44"/>
      <c r="O142" s="189"/>
      <c r="P142" s="79"/>
      <c r="Q142" s="190"/>
      <c r="R142" s="44"/>
      <c r="S142" s="189"/>
      <c r="T142" s="79"/>
      <c r="U142" s="190"/>
    </row>
    <row r="143" spans="1:23" ht="18" customHeight="1">
      <c r="A143" s="4"/>
      <c r="B143" s="34">
        <v>139</v>
      </c>
      <c r="C143" s="35" t="s">
        <v>222</v>
      </c>
      <c r="D143" s="118">
        <v>3.1</v>
      </c>
      <c r="E143" s="36">
        <f t="shared" si="2"/>
        <v>1083.4000000000001</v>
      </c>
      <c r="F143" s="37" t="s">
        <v>7</v>
      </c>
      <c r="G143" s="39" t="s">
        <v>11</v>
      </c>
      <c r="H143" s="97" t="s">
        <v>157</v>
      </c>
      <c r="I143" s="122" t="s">
        <v>232</v>
      </c>
      <c r="J143" s="78"/>
      <c r="K143" s="48" t="s">
        <v>377</v>
      </c>
      <c r="L143" s="43" t="s">
        <v>16</v>
      </c>
      <c r="M143" s="176"/>
      <c r="N143" s="44"/>
      <c r="O143" s="189"/>
      <c r="P143" s="79"/>
      <c r="Q143" s="190"/>
      <c r="R143" s="44"/>
      <c r="S143" s="189"/>
      <c r="T143" s="79"/>
      <c r="U143" s="190"/>
    </row>
    <row r="144" spans="1:23" s="4" customFormat="1" ht="18" customHeight="1">
      <c r="B144" s="34">
        <v>140</v>
      </c>
      <c r="C144" s="127" t="s">
        <v>79</v>
      </c>
      <c r="D144" s="128">
        <v>5.2</v>
      </c>
      <c r="E144" s="36">
        <f t="shared" si="2"/>
        <v>1088.6000000000001</v>
      </c>
      <c r="F144" s="37"/>
      <c r="G144" s="129"/>
      <c r="H144" s="39"/>
      <c r="I144" s="130"/>
      <c r="J144" s="78"/>
      <c r="K144" s="171" t="s">
        <v>250</v>
      </c>
      <c r="M144" s="185" t="s">
        <v>252</v>
      </c>
      <c r="N144" s="44"/>
      <c r="O144" s="45"/>
      <c r="P144" s="46"/>
      <c r="Q144" s="47"/>
      <c r="R144" s="44"/>
      <c r="S144" s="45"/>
      <c r="T144" s="46"/>
      <c r="U144" s="47"/>
      <c r="W144" s="8"/>
    </row>
    <row r="145" spans="2:23" s="4" customFormat="1" ht="18" customHeight="1">
      <c r="B145" s="34">
        <v>141</v>
      </c>
      <c r="C145" s="127" t="s">
        <v>79</v>
      </c>
      <c r="D145" s="128">
        <v>25.7</v>
      </c>
      <c r="E145" s="36">
        <f t="shared" si="2"/>
        <v>1114.3000000000002</v>
      </c>
      <c r="F145" s="37" t="s">
        <v>33</v>
      </c>
      <c r="G145" s="129" t="s">
        <v>13</v>
      </c>
      <c r="H145" s="39" t="s">
        <v>158</v>
      </c>
      <c r="I145" s="131" t="s">
        <v>233</v>
      </c>
      <c r="J145" s="78"/>
      <c r="K145" s="132" t="s">
        <v>378</v>
      </c>
      <c r="L145" s="133" t="s">
        <v>80</v>
      </c>
      <c r="M145" s="185" t="s">
        <v>254</v>
      </c>
      <c r="N145" s="44"/>
      <c r="O145" s="45"/>
      <c r="P145" s="46"/>
      <c r="Q145" s="47"/>
      <c r="R145" s="44"/>
      <c r="S145" s="45"/>
      <c r="T145" s="46"/>
      <c r="U145" s="47"/>
      <c r="W145" s="8"/>
    </row>
    <row r="146" spans="2:23" s="4" customFormat="1" ht="18" customHeight="1">
      <c r="B146" s="34">
        <v>142</v>
      </c>
      <c r="C146" s="40" t="s">
        <v>81</v>
      </c>
      <c r="D146" s="128">
        <v>1.3</v>
      </c>
      <c r="E146" s="36">
        <f t="shared" si="2"/>
        <v>1115.6000000000001</v>
      </c>
      <c r="F146" s="37"/>
      <c r="G146" s="39"/>
      <c r="H146" s="39"/>
      <c r="I146" s="37"/>
      <c r="J146" s="78"/>
      <c r="K146" s="170" t="s">
        <v>251</v>
      </c>
      <c r="L146" s="43"/>
      <c r="M146" s="185" t="s">
        <v>253</v>
      </c>
      <c r="N146" s="44"/>
      <c r="O146" s="45"/>
      <c r="P146" s="46"/>
      <c r="Q146" s="47"/>
      <c r="R146" s="44"/>
      <c r="S146" s="45"/>
      <c r="T146" s="46"/>
      <c r="U146" s="47"/>
      <c r="W146" s="8"/>
    </row>
    <row r="147" spans="2:23" s="4" customFormat="1" ht="18" customHeight="1">
      <c r="B147" s="34">
        <v>143</v>
      </c>
      <c r="C147" s="40" t="s">
        <v>81</v>
      </c>
      <c r="D147" s="128">
        <v>9</v>
      </c>
      <c r="E147" s="36">
        <f t="shared" si="2"/>
        <v>1124.6000000000001</v>
      </c>
      <c r="F147" s="37" t="s">
        <v>33</v>
      </c>
      <c r="G147" s="39" t="s">
        <v>13</v>
      </c>
      <c r="H147" s="39" t="s">
        <v>158</v>
      </c>
      <c r="I147" s="37" t="s">
        <v>234</v>
      </c>
      <c r="J147" s="78"/>
      <c r="K147" s="48" t="s">
        <v>379</v>
      </c>
      <c r="L147" s="43" t="s">
        <v>16</v>
      </c>
      <c r="M147" s="176" t="s">
        <v>402</v>
      </c>
      <c r="N147" s="44"/>
      <c r="O147" s="189"/>
      <c r="P147" s="79"/>
      <c r="Q147" s="190"/>
      <c r="R147" s="44"/>
      <c r="S147" s="189"/>
      <c r="T147" s="79"/>
      <c r="U147" s="190"/>
      <c r="W147" s="8"/>
    </row>
    <row r="148" spans="2:23" s="4" customFormat="1" ht="18" customHeight="1">
      <c r="B148" s="34">
        <v>144</v>
      </c>
      <c r="C148" s="40" t="s">
        <v>81</v>
      </c>
      <c r="D148" s="128">
        <v>0.9</v>
      </c>
      <c r="E148" s="36">
        <f t="shared" si="2"/>
        <v>1125.5000000000002</v>
      </c>
      <c r="F148" s="37" t="s">
        <v>4</v>
      </c>
      <c r="G148" s="39" t="s">
        <v>13</v>
      </c>
      <c r="H148" s="39" t="s">
        <v>158</v>
      </c>
      <c r="I148" s="37" t="s">
        <v>235</v>
      </c>
      <c r="J148" s="78"/>
      <c r="K148" s="48" t="s">
        <v>380</v>
      </c>
      <c r="L148" s="43" t="s">
        <v>16</v>
      </c>
      <c r="M148" s="185"/>
      <c r="N148" s="44"/>
      <c r="O148" s="189"/>
      <c r="P148" s="79"/>
      <c r="Q148" s="190"/>
      <c r="R148" s="44"/>
      <c r="S148" s="189"/>
      <c r="T148" s="79"/>
      <c r="U148" s="190"/>
      <c r="W148" s="8"/>
    </row>
    <row r="149" spans="2:23" s="4" customFormat="1" ht="18" customHeight="1">
      <c r="B149" s="60">
        <v>145</v>
      </c>
      <c r="C149" s="75" t="s">
        <v>82</v>
      </c>
      <c r="D149" s="62">
        <v>0.3</v>
      </c>
      <c r="E149" s="62">
        <f t="shared" si="2"/>
        <v>1125.8000000000002</v>
      </c>
      <c r="F149" s="63"/>
      <c r="G149" s="64"/>
      <c r="H149" s="64" t="s">
        <v>159</v>
      </c>
      <c r="I149" s="63"/>
      <c r="J149" s="105"/>
      <c r="K149" s="134" t="s">
        <v>255</v>
      </c>
      <c r="L149" s="135"/>
      <c r="M149" s="186"/>
      <c r="N149" s="69">
        <v>45881</v>
      </c>
      <c r="O149" s="70">
        <v>0.73055555555555551</v>
      </c>
      <c r="P149" s="69">
        <v>45883</v>
      </c>
      <c r="Q149" s="71">
        <v>0.68541666666666667</v>
      </c>
      <c r="R149" s="69">
        <v>45881</v>
      </c>
      <c r="S149" s="70">
        <v>0.81388888888888888</v>
      </c>
      <c r="T149" s="69">
        <v>45883</v>
      </c>
      <c r="U149" s="71">
        <v>0.76875000000000004</v>
      </c>
      <c r="W149" s="8"/>
    </row>
    <row r="150" spans="2:23" s="4" customFormat="1" ht="18" customHeight="1">
      <c r="B150" s="34">
        <v>146</v>
      </c>
      <c r="C150" s="40" t="s">
        <v>83</v>
      </c>
      <c r="D150" s="128">
        <v>5.6</v>
      </c>
      <c r="E150" s="36">
        <f t="shared" si="2"/>
        <v>1131.4000000000001</v>
      </c>
      <c r="F150" s="37" t="s">
        <v>4</v>
      </c>
      <c r="G150" s="39" t="s">
        <v>13</v>
      </c>
      <c r="H150" s="39" t="s">
        <v>158</v>
      </c>
      <c r="I150" s="37" t="s">
        <v>303</v>
      </c>
      <c r="J150" s="78"/>
      <c r="K150" s="136" t="s">
        <v>381</v>
      </c>
      <c r="L150" s="43" t="s">
        <v>16</v>
      </c>
      <c r="M150" s="185" t="s">
        <v>264</v>
      </c>
      <c r="N150" s="137"/>
      <c r="O150" s="138"/>
      <c r="P150" s="137"/>
      <c r="Q150" s="138"/>
      <c r="R150" s="137"/>
      <c r="S150" s="138"/>
      <c r="T150" s="137"/>
      <c r="U150" s="138"/>
      <c r="W150" s="8"/>
    </row>
    <row r="151" spans="2:23" s="4" customFormat="1" ht="18" customHeight="1">
      <c r="B151" s="34">
        <v>147</v>
      </c>
      <c r="C151" s="127" t="s">
        <v>84</v>
      </c>
      <c r="D151" s="128">
        <v>7.4</v>
      </c>
      <c r="E151" s="36">
        <f t="shared" si="2"/>
        <v>1138.8000000000002</v>
      </c>
      <c r="F151" s="37" t="s">
        <v>4</v>
      </c>
      <c r="G151" s="129" t="s">
        <v>11</v>
      </c>
      <c r="H151" s="39" t="s">
        <v>157</v>
      </c>
      <c r="I151" s="131" t="s">
        <v>257</v>
      </c>
      <c r="J151" s="139"/>
      <c r="K151" s="136" t="s">
        <v>382</v>
      </c>
      <c r="L151" s="43" t="s">
        <v>16</v>
      </c>
      <c r="M151" s="185" t="s">
        <v>265</v>
      </c>
      <c r="N151" s="137"/>
      <c r="O151" s="138"/>
      <c r="P151" s="137"/>
      <c r="Q151" s="138"/>
      <c r="R151" s="137"/>
      <c r="S151" s="138"/>
      <c r="T151" s="137"/>
      <c r="U151" s="138"/>
      <c r="W151" s="8"/>
    </row>
    <row r="152" spans="2:23" s="4" customFormat="1" ht="18" customHeight="1">
      <c r="B152" s="34">
        <v>148</v>
      </c>
      <c r="C152" s="127" t="s">
        <v>246</v>
      </c>
      <c r="D152" s="128">
        <v>2.9</v>
      </c>
      <c r="E152" s="36">
        <f t="shared" si="2"/>
        <v>1141.7000000000003</v>
      </c>
      <c r="F152" s="37" t="s">
        <v>33</v>
      </c>
      <c r="G152" s="129" t="s">
        <v>11</v>
      </c>
      <c r="H152" s="39" t="s">
        <v>158</v>
      </c>
      <c r="I152" s="131" t="s">
        <v>258</v>
      </c>
      <c r="J152" s="139"/>
      <c r="K152" s="136" t="s">
        <v>383</v>
      </c>
      <c r="L152" s="43" t="s">
        <v>16</v>
      </c>
      <c r="M152" s="185"/>
      <c r="N152" s="137"/>
      <c r="O152" s="138"/>
      <c r="P152" s="137"/>
      <c r="Q152" s="138"/>
      <c r="R152" s="137"/>
      <c r="S152" s="138"/>
      <c r="T152" s="137"/>
      <c r="U152" s="138"/>
      <c r="W152" s="8"/>
    </row>
    <row r="153" spans="2:23" s="4" customFormat="1" ht="18" customHeight="1">
      <c r="B153" s="34">
        <v>149</v>
      </c>
      <c r="C153" s="127" t="s">
        <v>85</v>
      </c>
      <c r="D153" s="128">
        <v>5.3</v>
      </c>
      <c r="E153" s="36">
        <f t="shared" si="2"/>
        <v>1147.0000000000002</v>
      </c>
      <c r="F153" s="140" t="s">
        <v>86</v>
      </c>
      <c r="G153" s="129" t="s">
        <v>11</v>
      </c>
      <c r="H153" s="82" t="s">
        <v>182</v>
      </c>
      <c r="I153" s="131" t="s">
        <v>16</v>
      </c>
      <c r="J153" s="139"/>
      <c r="K153" s="136" t="s">
        <v>384</v>
      </c>
      <c r="L153" s="43" t="s">
        <v>16</v>
      </c>
      <c r="M153" s="185" t="s">
        <v>266</v>
      </c>
      <c r="N153" s="137"/>
      <c r="O153" s="138"/>
      <c r="P153" s="137"/>
      <c r="Q153" s="138"/>
      <c r="R153" s="137"/>
      <c r="S153" s="138"/>
      <c r="T153" s="137"/>
      <c r="U153" s="138"/>
      <c r="W153" s="8"/>
    </row>
    <row r="154" spans="2:23" s="4" customFormat="1" ht="18" customHeight="1">
      <c r="B154" s="34">
        <v>150</v>
      </c>
      <c r="C154" s="127" t="s">
        <v>247</v>
      </c>
      <c r="D154" s="128">
        <v>2.2000000000000002</v>
      </c>
      <c r="E154" s="36">
        <f t="shared" si="2"/>
        <v>1149.2000000000003</v>
      </c>
      <c r="F154" s="37" t="s">
        <v>4</v>
      </c>
      <c r="G154" s="129" t="s">
        <v>11</v>
      </c>
      <c r="H154" s="39" t="s">
        <v>157</v>
      </c>
      <c r="I154" s="131" t="s">
        <v>259</v>
      </c>
      <c r="J154" s="139"/>
      <c r="K154" s="136" t="s">
        <v>385</v>
      </c>
      <c r="L154" s="43" t="s">
        <v>16</v>
      </c>
      <c r="M154" s="185" t="s">
        <v>241</v>
      </c>
      <c r="N154" s="137"/>
      <c r="O154" s="138"/>
      <c r="P154" s="137"/>
      <c r="Q154" s="138"/>
      <c r="R154" s="137"/>
      <c r="S154" s="138"/>
      <c r="T154" s="137"/>
      <c r="U154" s="138"/>
      <c r="W154" s="8"/>
    </row>
    <row r="155" spans="2:23" s="4" customFormat="1" ht="18" customHeight="1">
      <c r="B155" s="34">
        <v>151</v>
      </c>
      <c r="C155" s="127" t="s">
        <v>87</v>
      </c>
      <c r="D155" s="128">
        <v>0.6</v>
      </c>
      <c r="E155" s="36">
        <f t="shared" si="2"/>
        <v>1149.8000000000002</v>
      </c>
      <c r="F155" s="37" t="s">
        <v>33</v>
      </c>
      <c r="G155" s="129" t="s">
        <v>11</v>
      </c>
      <c r="H155" s="129" t="s">
        <v>158</v>
      </c>
      <c r="I155" s="131" t="s">
        <v>259</v>
      </c>
      <c r="J155" s="139"/>
      <c r="K155" s="136" t="s">
        <v>385</v>
      </c>
      <c r="L155" s="43" t="s">
        <v>16</v>
      </c>
      <c r="M155" s="185" t="s">
        <v>267</v>
      </c>
      <c r="N155" s="137"/>
      <c r="O155" s="138"/>
      <c r="P155" s="137"/>
      <c r="Q155" s="138"/>
      <c r="R155" s="137"/>
      <c r="S155" s="138"/>
      <c r="T155" s="137"/>
      <c r="U155" s="138"/>
      <c r="W155" s="8"/>
    </row>
    <row r="156" spans="2:23" s="4" customFormat="1" ht="18" customHeight="1">
      <c r="B156" s="34">
        <v>152</v>
      </c>
      <c r="C156" s="127" t="s">
        <v>88</v>
      </c>
      <c r="D156" s="128">
        <v>10.5</v>
      </c>
      <c r="E156" s="36">
        <f t="shared" si="2"/>
        <v>1160.3000000000002</v>
      </c>
      <c r="F156" s="37" t="s">
        <v>46</v>
      </c>
      <c r="G156" s="129" t="s">
        <v>11</v>
      </c>
      <c r="H156" s="129" t="s">
        <v>158</v>
      </c>
      <c r="I156" s="131" t="s">
        <v>260</v>
      </c>
      <c r="J156" s="139"/>
      <c r="K156" s="136" t="s">
        <v>386</v>
      </c>
      <c r="L156" s="43" t="s">
        <v>16</v>
      </c>
      <c r="M156" s="185"/>
      <c r="N156" s="137"/>
      <c r="O156" s="138"/>
      <c r="P156" s="137"/>
      <c r="Q156" s="138"/>
      <c r="R156" s="137"/>
      <c r="S156" s="138"/>
      <c r="T156" s="137"/>
      <c r="U156" s="138"/>
      <c r="W156" s="8"/>
    </row>
    <row r="157" spans="2:23" s="4" customFormat="1" ht="18" customHeight="1">
      <c r="B157" s="34">
        <v>153</v>
      </c>
      <c r="C157" s="127" t="s">
        <v>89</v>
      </c>
      <c r="D157" s="128">
        <v>0.2</v>
      </c>
      <c r="E157" s="36">
        <f t="shared" si="2"/>
        <v>1160.5000000000002</v>
      </c>
      <c r="F157" s="37" t="s">
        <v>44</v>
      </c>
      <c r="G157" s="129" t="s">
        <v>11</v>
      </c>
      <c r="H157" s="39" t="s">
        <v>157</v>
      </c>
      <c r="I157" s="131" t="s">
        <v>261</v>
      </c>
      <c r="J157" s="139"/>
      <c r="K157" s="136" t="s">
        <v>386</v>
      </c>
      <c r="L157" s="43" t="s">
        <v>16</v>
      </c>
      <c r="M157" s="185"/>
      <c r="N157" s="137"/>
      <c r="O157" s="138"/>
      <c r="P157" s="137"/>
      <c r="Q157" s="138"/>
      <c r="R157" s="137"/>
      <c r="S157" s="138"/>
      <c r="T157" s="137"/>
      <c r="U157" s="138"/>
      <c r="W157" s="8"/>
    </row>
    <row r="158" spans="2:23" s="4" customFormat="1" ht="18" customHeight="1">
      <c r="B158" s="34">
        <v>154</v>
      </c>
      <c r="C158" s="127" t="s">
        <v>90</v>
      </c>
      <c r="D158" s="128">
        <v>1.9</v>
      </c>
      <c r="E158" s="36">
        <f t="shared" si="2"/>
        <v>1162.4000000000003</v>
      </c>
      <c r="F158" s="37" t="s">
        <v>4</v>
      </c>
      <c r="G158" s="129" t="s">
        <v>11</v>
      </c>
      <c r="H158" s="129" t="s">
        <v>158</v>
      </c>
      <c r="I158" s="131" t="s">
        <v>304</v>
      </c>
      <c r="J158" s="139"/>
      <c r="K158" s="136" t="s">
        <v>387</v>
      </c>
      <c r="L158" s="43" t="s">
        <v>16</v>
      </c>
      <c r="M158" s="185" t="s">
        <v>241</v>
      </c>
      <c r="N158" s="137"/>
      <c r="O158" s="138"/>
      <c r="P158" s="137"/>
      <c r="Q158" s="138"/>
      <c r="R158" s="137"/>
      <c r="S158" s="138"/>
      <c r="T158" s="137"/>
      <c r="U158" s="138"/>
      <c r="W158" s="8"/>
    </row>
    <row r="159" spans="2:23" s="4" customFormat="1" ht="18" customHeight="1">
      <c r="B159" s="34">
        <v>155</v>
      </c>
      <c r="C159" s="127" t="s">
        <v>90</v>
      </c>
      <c r="D159" s="128">
        <v>0.6</v>
      </c>
      <c r="E159" s="36">
        <f t="shared" si="2"/>
        <v>1163.0000000000002</v>
      </c>
      <c r="F159" s="37" t="s">
        <v>4</v>
      </c>
      <c r="G159" s="129" t="s">
        <v>11</v>
      </c>
      <c r="H159" s="129" t="s">
        <v>157</v>
      </c>
      <c r="I159" s="131" t="s">
        <v>304</v>
      </c>
      <c r="J159" s="139"/>
      <c r="K159" s="136" t="s">
        <v>387</v>
      </c>
      <c r="L159" s="43" t="s">
        <v>16</v>
      </c>
      <c r="M159" s="185"/>
      <c r="N159" s="137"/>
      <c r="O159" s="138"/>
      <c r="P159" s="137"/>
      <c r="Q159" s="138"/>
      <c r="R159" s="137"/>
      <c r="S159" s="138"/>
      <c r="T159" s="137"/>
      <c r="U159" s="138"/>
      <c r="W159" s="8"/>
    </row>
    <row r="160" spans="2:23" s="4" customFormat="1" ht="18" customHeight="1">
      <c r="B160" s="34">
        <v>156</v>
      </c>
      <c r="C160" s="127" t="s">
        <v>90</v>
      </c>
      <c r="D160" s="128">
        <v>4.5</v>
      </c>
      <c r="E160" s="36">
        <f t="shared" si="2"/>
        <v>1167.5000000000002</v>
      </c>
      <c r="F160" s="37" t="s">
        <v>46</v>
      </c>
      <c r="G160" s="129" t="s">
        <v>11</v>
      </c>
      <c r="H160" s="129" t="s">
        <v>157</v>
      </c>
      <c r="I160" s="131" t="s">
        <v>262</v>
      </c>
      <c r="J160" s="139"/>
      <c r="K160" s="136" t="s">
        <v>388</v>
      </c>
      <c r="L160" s="43" t="s">
        <v>16</v>
      </c>
      <c r="M160" s="185"/>
      <c r="N160" s="137"/>
      <c r="O160" s="138"/>
      <c r="P160" s="137"/>
      <c r="Q160" s="138"/>
      <c r="R160" s="137"/>
      <c r="S160" s="138"/>
      <c r="T160" s="137"/>
      <c r="U160" s="138"/>
      <c r="W160" s="8"/>
    </row>
    <row r="161" spans="1:23" s="4" customFormat="1" ht="18" customHeight="1">
      <c r="B161" s="34">
        <v>157</v>
      </c>
      <c r="C161" s="127" t="s">
        <v>91</v>
      </c>
      <c r="D161" s="128">
        <v>1.6</v>
      </c>
      <c r="E161" s="36">
        <f t="shared" si="2"/>
        <v>1169.1000000000001</v>
      </c>
      <c r="F161" s="37" t="s">
        <v>4</v>
      </c>
      <c r="G161" s="129" t="s">
        <v>13</v>
      </c>
      <c r="H161" s="141" t="s">
        <v>256</v>
      </c>
      <c r="I161" s="131" t="s">
        <v>305</v>
      </c>
      <c r="J161" s="139"/>
      <c r="K161" s="136" t="s">
        <v>389</v>
      </c>
      <c r="L161" s="43" t="s">
        <v>16</v>
      </c>
      <c r="M161" s="185"/>
      <c r="N161" s="137"/>
      <c r="O161" s="138"/>
      <c r="P161" s="137"/>
      <c r="Q161" s="138"/>
      <c r="R161" s="137"/>
      <c r="S161" s="138"/>
      <c r="T161" s="137"/>
      <c r="U161" s="138"/>
      <c r="W161" s="8"/>
    </row>
    <row r="162" spans="1:23" s="4" customFormat="1" ht="18" customHeight="1">
      <c r="B162" s="34">
        <v>158</v>
      </c>
      <c r="C162" s="127" t="s">
        <v>248</v>
      </c>
      <c r="D162" s="128">
        <v>4.5</v>
      </c>
      <c r="E162" s="36">
        <f t="shared" si="2"/>
        <v>1173.6000000000001</v>
      </c>
      <c r="F162" s="37" t="s">
        <v>46</v>
      </c>
      <c r="G162" s="129" t="s">
        <v>11</v>
      </c>
      <c r="H162" s="129" t="s">
        <v>157</v>
      </c>
      <c r="I162" s="131" t="s">
        <v>263</v>
      </c>
      <c r="J162" s="139"/>
      <c r="K162" s="136" t="s">
        <v>390</v>
      </c>
      <c r="L162" s="43" t="s">
        <v>16</v>
      </c>
      <c r="M162" s="185" t="s">
        <v>268</v>
      </c>
      <c r="N162" s="137"/>
      <c r="O162" s="138"/>
      <c r="P162" s="137"/>
      <c r="Q162" s="138"/>
      <c r="R162" s="137"/>
      <c r="S162" s="138"/>
      <c r="T162" s="137"/>
      <c r="U162" s="138"/>
      <c r="W162" s="8"/>
    </row>
    <row r="163" spans="1:23" s="4" customFormat="1" ht="18" customHeight="1">
      <c r="B163" s="60">
        <v>159</v>
      </c>
      <c r="C163" s="142" t="s">
        <v>92</v>
      </c>
      <c r="D163" s="143">
        <v>1.6</v>
      </c>
      <c r="E163" s="62">
        <f t="shared" si="2"/>
        <v>1175.2</v>
      </c>
      <c r="F163" s="63"/>
      <c r="G163" s="144"/>
      <c r="H163" s="64" t="s">
        <v>159</v>
      </c>
      <c r="I163" s="145"/>
      <c r="J163" s="146"/>
      <c r="K163" s="67" t="s">
        <v>269</v>
      </c>
      <c r="L163" s="147"/>
      <c r="M163" s="186"/>
      <c r="N163" s="69">
        <v>45881</v>
      </c>
      <c r="O163" s="70">
        <v>0.79861111111111116</v>
      </c>
      <c r="P163" s="69">
        <v>45883</v>
      </c>
      <c r="Q163" s="71">
        <v>0.83819444444444446</v>
      </c>
      <c r="R163" s="69">
        <v>45881</v>
      </c>
      <c r="S163" s="70">
        <v>0.88194444444444442</v>
      </c>
      <c r="T163" s="69">
        <v>45883</v>
      </c>
      <c r="U163" s="71">
        <v>0.92152777777777772</v>
      </c>
      <c r="W163" s="8"/>
    </row>
    <row r="164" spans="1:23" s="4" customFormat="1" ht="18" customHeight="1">
      <c r="B164" s="34">
        <v>160</v>
      </c>
      <c r="C164" s="127" t="s">
        <v>93</v>
      </c>
      <c r="D164" s="128">
        <v>4.3</v>
      </c>
      <c r="E164" s="36">
        <f t="shared" si="2"/>
        <v>1179.5</v>
      </c>
      <c r="F164" s="37" t="s">
        <v>4</v>
      </c>
      <c r="G164" s="129" t="s">
        <v>13</v>
      </c>
      <c r="H164" s="129" t="s">
        <v>158</v>
      </c>
      <c r="I164" s="131" t="s">
        <v>274</v>
      </c>
      <c r="J164" s="139"/>
      <c r="K164" s="136" t="s">
        <v>391</v>
      </c>
      <c r="L164" s="43" t="s">
        <v>94</v>
      </c>
      <c r="M164" s="185" t="s">
        <v>278</v>
      </c>
      <c r="N164" s="137"/>
      <c r="O164" s="138"/>
      <c r="P164" s="137"/>
      <c r="Q164" s="138"/>
      <c r="R164" s="137"/>
      <c r="S164" s="138"/>
      <c r="T164" s="137"/>
      <c r="U164" s="138"/>
      <c r="W164" s="8"/>
    </row>
    <row r="165" spans="1:23" s="4" customFormat="1" ht="18" customHeight="1">
      <c r="B165" s="34">
        <v>161</v>
      </c>
      <c r="C165" s="127" t="s">
        <v>270</v>
      </c>
      <c r="D165" s="128">
        <v>5.7</v>
      </c>
      <c r="E165" s="36">
        <f t="shared" si="2"/>
        <v>1185.2</v>
      </c>
      <c r="F165" s="37" t="s">
        <v>44</v>
      </c>
      <c r="G165" s="129" t="s">
        <v>11</v>
      </c>
      <c r="H165" s="129" t="s">
        <v>157</v>
      </c>
      <c r="I165" s="131" t="s">
        <v>16</v>
      </c>
      <c r="J165" s="139"/>
      <c r="K165" s="136" t="s">
        <v>392</v>
      </c>
      <c r="L165" s="43" t="s">
        <v>94</v>
      </c>
      <c r="M165" s="185" t="s">
        <v>404</v>
      </c>
      <c r="N165" s="137"/>
      <c r="O165" s="138"/>
      <c r="P165" s="137"/>
      <c r="Q165" s="138"/>
      <c r="R165" s="137"/>
      <c r="S165" s="138"/>
      <c r="T165" s="137"/>
      <c r="U165" s="138"/>
      <c r="W165" s="8"/>
    </row>
    <row r="166" spans="1:23" s="4" customFormat="1" ht="18" customHeight="1">
      <c r="B166" s="34">
        <v>162</v>
      </c>
      <c r="C166" s="127" t="s">
        <v>137</v>
      </c>
      <c r="D166" s="128">
        <v>0.1</v>
      </c>
      <c r="E166" s="36">
        <f t="shared" si="2"/>
        <v>1185.3</v>
      </c>
      <c r="F166" s="37" t="s">
        <v>46</v>
      </c>
      <c r="G166" s="129" t="s">
        <v>11</v>
      </c>
      <c r="H166" s="129" t="s">
        <v>158</v>
      </c>
      <c r="I166" s="131" t="s">
        <v>16</v>
      </c>
      <c r="J166" s="139"/>
      <c r="K166" s="136" t="s">
        <v>392</v>
      </c>
      <c r="L166" s="43" t="s">
        <v>94</v>
      </c>
      <c r="M166" s="185"/>
      <c r="N166" s="137"/>
      <c r="O166" s="138"/>
      <c r="P166" s="137"/>
      <c r="Q166" s="138"/>
      <c r="R166" s="137"/>
      <c r="S166" s="138"/>
      <c r="T166" s="137"/>
      <c r="U166" s="138"/>
      <c r="W166" s="8"/>
    </row>
    <row r="167" spans="1:23" s="4" customFormat="1" ht="18" customHeight="1">
      <c r="B167" s="34">
        <v>163</v>
      </c>
      <c r="C167" s="127" t="s">
        <v>137</v>
      </c>
      <c r="D167" s="128">
        <v>2.5</v>
      </c>
      <c r="E167" s="36">
        <f t="shared" si="2"/>
        <v>1187.8</v>
      </c>
      <c r="F167" s="37" t="s">
        <v>4</v>
      </c>
      <c r="G167" s="129" t="s">
        <v>50</v>
      </c>
      <c r="H167" s="129" t="s">
        <v>191</v>
      </c>
      <c r="I167" s="131" t="s">
        <v>16</v>
      </c>
      <c r="J167" s="139"/>
      <c r="K167" s="136" t="s">
        <v>392</v>
      </c>
      <c r="L167" s="43" t="s">
        <v>94</v>
      </c>
      <c r="M167" s="185" t="s">
        <v>279</v>
      </c>
      <c r="N167" s="137"/>
      <c r="O167" s="138"/>
      <c r="P167" s="137"/>
      <c r="Q167" s="138"/>
      <c r="R167" s="137"/>
      <c r="S167" s="138"/>
      <c r="T167" s="137"/>
      <c r="U167" s="138"/>
      <c r="W167" s="8"/>
    </row>
    <row r="168" spans="1:23" s="4" customFormat="1" ht="18" customHeight="1">
      <c r="B168" s="34">
        <v>164</v>
      </c>
      <c r="C168" s="127" t="s">
        <v>137</v>
      </c>
      <c r="D168" s="128">
        <v>7.7</v>
      </c>
      <c r="E168" s="36">
        <f t="shared" si="2"/>
        <v>1195.5</v>
      </c>
      <c r="F168" s="37" t="s">
        <v>4</v>
      </c>
      <c r="G168" s="129" t="s">
        <v>11</v>
      </c>
      <c r="H168" s="129" t="s">
        <v>158</v>
      </c>
      <c r="I168" s="131" t="s">
        <v>16</v>
      </c>
      <c r="J168" s="139"/>
      <c r="K168" s="48" t="s">
        <v>393</v>
      </c>
      <c r="L168" s="43" t="s">
        <v>94</v>
      </c>
      <c r="M168" s="185" t="s">
        <v>405</v>
      </c>
      <c r="N168" s="137"/>
      <c r="O168" s="138"/>
      <c r="P168" s="137"/>
      <c r="Q168" s="138"/>
      <c r="R168" s="137"/>
      <c r="S168" s="138"/>
      <c r="T168" s="137"/>
      <c r="U168" s="138"/>
      <c r="W168" s="8"/>
    </row>
    <row r="169" spans="1:23" s="4" customFormat="1" ht="18" customHeight="1">
      <c r="B169" s="34">
        <v>165</v>
      </c>
      <c r="C169" s="127" t="s">
        <v>95</v>
      </c>
      <c r="D169" s="128">
        <v>2.2999999999999998</v>
      </c>
      <c r="E169" s="36">
        <f t="shared" si="2"/>
        <v>1197.8</v>
      </c>
      <c r="F169" s="37" t="s">
        <v>33</v>
      </c>
      <c r="G169" s="129" t="s">
        <v>13</v>
      </c>
      <c r="H169" s="129" t="s">
        <v>158</v>
      </c>
      <c r="I169" s="131" t="s">
        <v>275</v>
      </c>
      <c r="J169" s="139"/>
      <c r="K169" s="136" t="s">
        <v>309</v>
      </c>
      <c r="L169" s="43" t="s">
        <v>94</v>
      </c>
      <c r="M169" s="185"/>
      <c r="N169" s="137"/>
      <c r="O169" s="138"/>
      <c r="P169" s="137"/>
      <c r="Q169" s="138"/>
      <c r="R169" s="137"/>
      <c r="S169" s="138"/>
      <c r="T169" s="137"/>
      <c r="U169" s="138"/>
      <c r="W169" s="8"/>
    </row>
    <row r="170" spans="1:23" s="4" customFormat="1" ht="18" customHeight="1">
      <c r="B170" s="34">
        <v>166</v>
      </c>
      <c r="C170" s="127" t="s">
        <v>271</v>
      </c>
      <c r="D170" s="128">
        <v>4.7</v>
      </c>
      <c r="E170" s="36">
        <f>E169+D170</f>
        <v>1202.5</v>
      </c>
      <c r="F170" s="148" t="s">
        <v>66</v>
      </c>
      <c r="G170" s="129" t="s">
        <v>13</v>
      </c>
      <c r="H170" s="129" t="s">
        <v>157</v>
      </c>
      <c r="I170" s="149" t="s">
        <v>276</v>
      </c>
      <c r="J170" s="139"/>
      <c r="K170" s="136" t="s">
        <v>394</v>
      </c>
      <c r="L170" s="43" t="s">
        <v>94</v>
      </c>
      <c r="M170" s="185"/>
      <c r="N170" s="137"/>
      <c r="O170" s="138"/>
      <c r="P170" s="137"/>
      <c r="Q170" s="138"/>
      <c r="R170" s="137"/>
      <c r="S170" s="138"/>
      <c r="T170" s="137"/>
      <c r="U170" s="138"/>
      <c r="W170" s="8"/>
    </row>
    <row r="171" spans="1:23" s="4" customFormat="1" ht="18" customHeight="1">
      <c r="B171" s="150">
        <v>167</v>
      </c>
      <c r="C171" s="151" t="s">
        <v>272</v>
      </c>
      <c r="D171" s="152">
        <v>3.4</v>
      </c>
      <c r="E171" s="152">
        <f>E170+D171</f>
        <v>1205.9000000000001</v>
      </c>
      <c r="F171" s="153"/>
      <c r="G171" s="154"/>
      <c r="H171" s="155" t="s">
        <v>273</v>
      </c>
      <c r="I171" s="156"/>
      <c r="J171" s="157"/>
      <c r="K171" s="158" t="s">
        <v>277</v>
      </c>
      <c r="L171" s="159"/>
      <c r="M171" s="187"/>
      <c r="N171" s="160">
        <v>45881</v>
      </c>
      <c r="O171" s="161">
        <v>0.84166666666666667</v>
      </c>
      <c r="P171" s="162">
        <v>45883</v>
      </c>
      <c r="Q171" s="163">
        <v>0.93541666666666667</v>
      </c>
      <c r="R171" s="160">
        <v>45881</v>
      </c>
      <c r="S171" s="161">
        <v>0.92500000000000004</v>
      </c>
      <c r="T171" s="162">
        <v>45884</v>
      </c>
      <c r="U171" s="163">
        <v>1.8749999999999999E-2</v>
      </c>
      <c r="W171" s="8"/>
    </row>
    <row r="172" spans="1:23" ht="18" customHeight="1">
      <c r="A172" s="4"/>
      <c r="B172" s="4"/>
      <c r="C172" s="4"/>
      <c r="D172" s="1"/>
      <c r="E172" s="1"/>
      <c r="F172" s="4"/>
      <c r="G172" s="164"/>
      <c r="H172" s="4"/>
      <c r="I172" s="4"/>
      <c r="J172" s="4"/>
      <c r="K172" s="165"/>
      <c r="L172" s="165"/>
      <c r="M172" s="173"/>
      <c r="N172" s="4"/>
      <c r="O172" s="4"/>
      <c r="P172" s="4"/>
      <c r="Q172" s="4"/>
      <c r="R172" s="4"/>
      <c r="S172" s="4"/>
      <c r="T172" s="4"/>
      <c r="U172" s="4"/>
    </row>
    <row r="173" spans="1:23" ht="18" customHeight="1">
      <c r="B173" s="196" t="s">
        <v>448</v>
      </c>
      <c r="C173" s="197"/>
      <c r="D173" s="197"/>
      <c r="E173" s="197"/>
      <c r="F173" s="197"/>
      <c r="G173" s="197"/>
      <c r="I173" s="197"/>
      <c r="J173" s="197"/>
      <c r="K173" s="197" t="s">
        <v>449</v>
      </c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</row>
    <row r="174" spans="1:23" ht="18" customHeight="1">
      <c r="B174" s="198">
        <v>64</v>
      </c>
      <c r="C174" s="109" t="s">
        <v>450</v>
      </c>
      <c r="D174" s="101"/>
      <c r="E174" s="199">
        <v>-483.2</v>
      </c>
      <c r="F174" s="102"/>
      <c r="G174" s="103"/>
      <c r="H174" s="104" t="s">
        <v>451</v>
      </c>
      <c r="I174" s="200"/>
      <c r="J174" s="105"/>
      <c r="K174" s="201" t="s">
        <v>452</v>
      </c>
      <c r="L174" s="202"/>
      <c r="M174" s="203"/>
      <c r="N174" s="204">
        <v>45880</v>
      </c>
      <c r="O174" s="205">
        <v>0.83750000000000002</v>
      </c>
      <c r="P174" s="204">
        <v>45881</v>
      </c>
      <c r="Q174" s="206">
        <v>0.67569444444444449</v>
      </c>
      <c r="R174" s="204">
        <v>45880</v>
      </c>
      <c r="S174" s="205">
        <v>0.92083333333333328</v>
      </c>
      <c r="T174" s="204">
        <v>45881</v>
      </c>
      <c r="U174" s="206">
        <v>0.75902777777777775</v>
      </c>
    </row>
    <row r="175" spans="1:23" ht="18" customHeight="1">
      <c r="B175" s="34">
        <v>201</v>
      </c>
      <c r="C175" s="35" t="s">
        <v>450</v>
      </c>
      <c r="D175" s="118">
        <v>0.1</v>
      </c>
      <c r="E175" s="36">
        <f>D175</f>
        <v>0.1</v>
      </c>
      <c r="F175" s="37" t="s">
        <v>4</v>
      </c>
      <c r="G175" s="39" t="s">
        <v>13</v>
      </c>
      <c r="H175" s="39" t="s">
        <v>113</v>
      </c>
      <c r="I175" s="40" t="s">
        <v>6</v>
      </c>
      <c r="J175" s="41"/>
      <c r="K175" s="48" t="s">
        <v>342</v>
      </c>
      <c r="L175" s="43" t="s">
        <v>16</v>
      </c>
      <c r="M175" t="s">
        <v>453</v>
      </c>
      <c r="N175" s="83"/>
      <c r="O175" s="45"/>
      <c r="P175" s="46"/>
      <c r="Q175" s="47"/>
      <c r="R175" s="83"/>
      <c r="S175" s="45"/>
      <c r="T175" s="46"/>
      <c r="U175" s="47"/>
    </row>
    <row r="176" spans="1:23" ht="18" customHeight="1">
      <c r="B176" s="34">
        <v>202</v>
      </c>
      <c r="C176" s="35" t="s">
        <v>450</v>
      </c>
      <c r="D176" s="118">
        <v>0.7</v>
      </c>
      <c r="E176" s="36">
        <f t="shared" ref="E176:E185" si="3">E175+D176</f>
        <v>0.79999999999999993</v>
      </c>
      <c r="F176" s="96" t="s">
        <v>46</v>
      </c>
      <c r="G176" s="39" t="s">
        <v>11</v>
      </c>
      <c r="H176" s="39" t="s">
        <v>113</v>
      </c>
      <c r="I176" s="40" t="s">
        <v>6</v>
      </c>
      <c r="J176" s="41"/>
      <c r="K176" s="48" t="s">
        <v>454</v>
      </c>
      <c r="L176" s="43" t="s">
        <v>16</v>
      </c>
      <c r="M176" t="s">
        <v>455</v>
      </c>
      <c r="N176" s="191"/>
      <c r="O176" s="45"/>
      <c r="P176" s="46"/>
      <c r="Q176" s="47"/>
      <c r="R176" s="191"/>
      <c r="S176" s="45"/>
      <c r="T176" s="46"/>
      <c r="U176" s="47"/>
    </row>
    <row r="177" spans="2:21" ht="18" customHeight="1">
      <c r="B177" s="34">
        <v>203</v>
      </c>
      <c r="C177" s="35" t="s">
        <v>48</v>
      </c>
      <c r="D177" s="95">
        <v>21.2</v>
      </c>
      <c r="E177" s="36">
        <f t="shared" si="3"/>
        <v>22</v>
      </c>
      <c r="F177" s="37" t="s">
        <v>4</v>
      </c>
      <c r="G177" s="39" t="s">
        <v>11</v>
      </c>
      <c r="H177" s="39" t="s">
        <v>113</v>
      </c>
      <c r="I177" s="106" t="s">
        <v>456</v>
      </c>
      <c r="J177" s="78"/>
      <c r="K177" s="48" t="s">
        <v>457</v>
      </c>
      <c r="L177" s="43" t="s">
        <v>16</v>
      </c>
      <c r="M177" t="s">
        <v>458</v>
      </c>
      <c r="N177" s="83"/>
      <c r="O177" s="189"/>
      <c r="P177" s="79"/>
      <c r="Q177" s="190"/>
      <c r="R177" s="83"/>
      <c r="S177" s="189"/>
      <c r="T177" s="79"/>
      <c r="U177" s="190"/>
    </row>
    <row r="178" spans="2:21" ht="18" customHeight="1">
      <c r="B178" s="34">
        <v>204</v>
      </c>
      <c r="C178" s="35" t="s">
        <v>447</v>
      </c>
      <c r="D178" s="95">
        <v>26.1</v>
      </c>
      <c r="E178" s="36">
        <f t="shared" si="3"/>
        <v>48.1</v>
      </c>
      <c r="F178" s="37" t="s">
        <v>4</v>
      </c>
      <c r="G178" s="39" t="s">
        <v>13</v>
      </c>
      <c r="H178" s="129" t="s">
        <v>191</v>
      </c>
      <c r="I178" s="106" t="s">
        <v>459</v>
      </c>
      <c r="J178" s="78"/>
      <c r="K178" s="207" t="s">
        <v>460</v>
      </c>
      <c r="L178" s="43" t="s">
        <v>16</v>
      </c>
      <c r="M178" t="s">
        <v>461</v>
      </c>
      <c r="N178" s="192"/>
      <c r="O178" s="189"/>
      <c r="P178" s="79"/>
      <c r="Q178" s="190"/>
      <c r="R178" s="192"/>
      <c r="S178" s="189"/>
      <c r="T178" s="79"/>
      <c r="U178" s="190"/>
    </row>
    <row r="179" spans="2:21" ht="34.5" customHeight="1">
      <c r="B179" s="60">
        <v>205</v>
      </c>
      <c r="C179" s="61" t="s">
        <v>447</v>
      </c>
      <c r="D179" s="62">
        <v>30</v>
      </c>
      <c r="E179" s="62">
        <f t="shared" si="3"/>
        <v>78.099999999999994</v>
      </c>
      <c r="F179" s="63" t="s">
        <v>44</v>
      </c>
      <c r="G179" s="64" t="s">
        <v>11</v>
      </c>
      <c r="H179" s="104" t="s">
        <v>462</v>
      </c>
      <c r="I179" s="111"/>
      <c r="J179" s="87"/>
      <c r="K179" s="222" t="s">
        <v>463</v>
      </c>
      <c r="L179" s="223"/>
      <c r="M179" s="224"/>
      <c r="N179" s="69"/>
      <c r="O179" s="70"/>
      <c r="P179" s="69"/>
      <c r="Q179" s="71"/>
      <c r="R179" s="69"/>
      <c r="S179" s="70"/>
      <c r="T179" s="69"/>
      <c r="U179" s="71"/>
    </row>
    <row r="180" spans="2:21" ht="18" customHeight="1">
      <c r="B180" s="34">
        <v>206</v>
      </c>
      <c r="C180" s="35" t="s">
        <v>447</v>
      </c>
      <c r="D180" s="36">
        <v>30</v>
      </c>
      <c r="E180" s="36">
        <f t="shared" si="3"/>
        <v>108.1</v>
      </c>
      <c r="F180" s="37" t="s">
        <v>4</v>
      </c>
      <c r="G180" s="39" t="s">
        <v>13</v>
      </c>
      <c r="H180" s="129" t="s">
        <v>191</v>
      </c>
      <c r="I180" s="117" t="s">
        <v>464</v>
      </c>
      <c r="J180" s="116"/>
      <c r="K180" s="207" t="s">
        <v>460</v>
      </c>
      <c r="L180" s="43" t="s">
        <v>16</v>
      </c>
      <c r="M180" t="s">
        <v>465</v>
      </c>
      <c r="N180" s="191"/>
      <c r="O180" s="45"/>
      <c r="P180" s="44"/>
      <c r="Q180" s="47"/>
      <c r="R180" s="191"/>
      <c r="S180" s="45"/>
      <c r="T180" s="44"/>
      <c r="U180" s="47"/>
    </row>
    <row r="181" spans="2:21" ht="18" customHeight="1">
      <c r="B181" s="34">
        <v>207</v>
      </c>
      <c r="C181" s="35" t="s">
        <v>447</v>
      </c>
      <c r="D181" s="36">
        <v>25.9</v>
      </c>
      <c r="E181" s="36">
        <f t="shared" si="3"/>
        <v>134</v>
      </c>
      <c r="F181" s="140" t="s">
        <v>86</v>
      </c>
      <c r="G181" s="39" t="s">
        <v>11</v>
      </c>
      <c r="H181" s="97" t="s">
        <v>113</v>
      </c>
      <c r="I181" s="117" t="s">
        <v>466</v>
      </c>
      <c r="J181" s="41"/>
      <c r="K181" s="48" t="s">
        <v>457</v>
      </c>
      <c r="L181" s="208"/>
      <c r="M181" t="s">
        <v>467</v>
      </c>
      <c r="N181" s="193"/>
      <c r="O181" s="45"/>
      <c r="P181" s="46"/>
      <c r="Q181" s="47"/>
      <c r="R181" s="193"/>
      <c r="S181" s="45"/>
      <c r="T181" s="46"/>
      <c r="U181" s="47"/>
    </row>
    <row r="182" spans="2:21" ht="18" customHeight="1">
      <c r="B182" s="34">
        <v>208</v>
      </c>
      <c r="C182" s="35" t="s">
        <v>447</v>
      </c>
      <c r="D182" s="118">
        <v>0.2</v>
      </c>
      <c r="E182" s="36">
        <f t="shared" si="3"/>
        <v>134.19999999999999</v>
      </c>
      <c r="F182" s="37" t="s">
        <v>4</v>
      </c>
      <c r="G182" s="39" t="s">
        <v>11</v>
      </c>
      <c r="H182" s="39" t="s">
        <v>114</v>
      </c>
      <c r="I182" s="117" t="s">
        <v>468</v>
      </c>
      <c r="J182" s="41"/>
      <c r="K182" s="48" t="s">
        <v>457</v>
      </c>
      <c r="L182" s="208"/>
      <c r="M182"/>
      <c r="N182" s="84"/>
      <c r="O182" s="45"/>
      <c r="P182" s="46"/>
      <c r="Q182" s="47"/>
      <c r="R182" s="84"/>
      <c r="S182" s="45"/>
      <c r="T182" s="46"/>
      <c r="U182" s="47"/>
    </row>
    <row r="183" spans="2:21" ht="18" customHeight="1">
      <c r="B183" s="34">
        <v>209</v>
      </c>
      <c r="C183" s="35" t="s">
        <v>48</v>
      </c>
      <c r="D183" s="95">
        <v>21.4</v>
      </c>
      <c r="E183" s="36">
        <f t="shared" si="3"/>
        <v>155.6</v>
      </c>
      <c r="F183" s="96" t="s">
        <v>44</v>
      </c>
      <c r="G183" s="39" t="s">
        <v>11</v>
      </c>
      <c r="H183" s="39" t="s">
        <v>114</v>
      </c>
      <c r="I183" s="58" t="s">
        <v>6</v>
      </c>
      <c r="J183" s="78"/>
      <c r="K183" s="48" t="s">
        <v>454</v>
      </c>
      <c r="L183" s="43" t="s">
        <v>16</v>
      </c>
      <c r="M183" t="s">
        <v>469</v>
      </c>
      <c r="N183" s="44"/>
      <c r="O183" s="189"/>
      <c r="P183" s="46"/>
      <c r="Q183" s="190"/>
      <c r="R183" s="44"/>
      <c r="S183" s="189"/>
      <c r="T183" s="46"/>
      <c r="U183" s="190"/>
    </row>
    <row r="184" spans="2:21" ht="18" customHeight="1">
      <c r="B184" s="34">
        <v>210</v>
      </c>
      <c r="C184" s="35" t="s">
        <v>450</v>
      </c>
      <c r="D184" s="95">
        <v>0.7</v>
      </c>
      <c r="E184" s="36">
        <f t="shared" si="3"/>
        <v>156.29999999999998</v>
      </c>
      <c r="F184" s="96" t="s">
        <v>4</v>
      </c>
      <c r="G184" s="39" t="s">
        <v>5</v>
      </c>
      <c r="H184" s="39" t="s">
        <v>114</v>
      </c>
      <c r="I184" s="58" t="s">
        <v>6</v>
      </c>
      <c r="J184" s="78"/>
      <c r="K184" s="48" t="s">
        <v>342</v>
      </c>
      <c r="L184" s="43" t="s">
        <v>16</v>
      </c>
      <c r="M184" t="s">
        <v>470</v>
      </c>
      <c r="N184" s="44"/>
      <c r="O184" s="189"/>
      <c r="P184" s="46"/>
      <c r="Q184" s="190"/>
      <c r="R184" s="44"/>
      <c r="S184" s="189"/>
      <c r="T184" s="46"/>
      <c r="U184" s="190"/>
    </row>
    <row r="185" spans="2:21" ht="18" customHeight="1">
      <c r="B185" s="209">
        <v>211</v>
      </c>
      <c r="C185" s="210" t="s">
        <v>450</v>
      </c>
      <c r="D185" s="152">
        <v>0.1</v>
      </c>
      <c r="E185" s="152">
        <f t="shared" si="3"/>
        <v>156.39999999999998</v>
      </c>
      <c r="F185" s="211"/>
      <c r="G185" s="212"/>
      <c r="H185" s="104" t="s">
        <v>451</v>
      </c>
      <c r="I185" s="213"/>
      <c r="J185" s="214"/>
      <c r="K185" s="215" t="s">
        <v>471</v>
      </c>
      <c r="L185" s="216"/>
      <c r="M185" s="217"/>
      <c r="N185" s="162">
        <v>45880</v>
      </c>
      <c r="O185" s="161">
        <v>0.83750000000000002</v>
      </c>
      <c r="P185" s="162">
        <v>45881</v>
      </c>
      <c r="Q185" s="163">
        <v>0.67569444444444449</v>
      </c>
      <c r="R185" s="162">
        <v>45880</v>
      </c>
      <c r="S185" s="161">
        <v>0.92083333333333328</v>
      </c>
      <c r="T185" s="162">
        <v>45881</v>
      </c>
      <c r="U185" s="163">
        <v>0.75902777777777775</v>
      </c>
    </row>
    <row r="186" spans="2:21" ht="18" customHeight="1"/>
    <row r="187" spans="2:21" ht="18" customHeight="1"/>
  </sheetData>
  <mergeCells count="5">
    <mergeCell ref="N3:O3"/>
    <mergeCell ref="P3:Q3"/>
    <mergeCell ref="R3:S3"/>
    <mergeCell ref="T3:U3"/>
    <mergeCell ref="K179:M179"/>
  </mergeCells>
  <phoneticPr fontId="3"/>
  <pageMargins left="0" right="0" top="0" bottom="0" header="0.51181102362204722" footer="0.51181102362204722"/>
  <pageSetup paperSize="11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8" sqref="L8"/>
    </sheetView>
  </sheetViews>
  <sheetFormatPr baseColWidth="10" defaultColWidth="8.83203125" defaultRowHeight="17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25Y1200Q3.6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 FA</dc:creator>
  <cp:lastModifiedBy>武藤　俊雄</cp:lastModifiedBy>
  <dcterms:created xsi:type="dcterms:W3CDTF">2015-06-05T18:19:34Z</dcterms:created>
  <dcterms:modified xsi:type="dcterms:W3CDTF">2025-08-05T20:21:47Z</dcterms:modified>
</cp:coreProperties>
</file>