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hima\Google ドライブ\AJH2025\BRM420\03_キューシート出走ガイド\"/>
    </mc:Choice>
  </mc:AlternateContent>
  <bookViews>
    <workbookView xWindow="0" yWindow="3672" windowWidth="7080" windowHeight="1776"/>
  </bookViews>
  <sheets>
    <sheet name="新十津川200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52511"/>
</workbook>
</file>

<file path=xl/calcChain.xml><?xml version="1.0" encoding="utf-8"?>
<calcChain xmlns="http://schemas.openxmlformats.org/spreadsheetml/2006/main">
  <c r="D66" i="1" l="1"/>
  <c r="B43" i="1"/>
  <c r="D43" i="1"/>
  <c r="D42" i="1"/>
  <c r="D3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1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 l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4" i="1" l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42" i="1"/>
</calcChain>
</file>

<file path=xl/sharedStrings.xml><?xml version="1.0" encoding="utf-8"?>
<sst xmlns="http://schemas.openxmlformats.org/spreadsheetml/2006/main" count="573" uniqueCount="261">
  <si>
    <t xml:space="preserve"> </t>
    <phoneticPr fontId="4"/>
  </si>
  <si>
    <t>No.</t>
    <phoneticPr fontId="5"/>
  </si>
  <si>
    <t>交差</t>
    <rPh sb="0" eb="2">
      <t>コウサ</t>
    </rPh>
    <phoneticPr fontId="5"/>
  </si>
  <si>
    <t>信号</t>
    <rPh sb="0" eb="2">
      <t>シンゴウ</t>
    </rPh>
    <phoneticPr fontId="5"/>
  </si>
  <si>
    <t>進路</t>
    <rPh sb="0" eb="2">
      <t>シンロ</t>
    </rPh>
    <phoneticPr fontId="5"/>
  </si>
  <si>
    <t>道標(青看板)の方向</t>
    <phoneticPr fontId="4"/>
  </si>
  <si>
    <t>地点</t>
    <rPh sb="0" eb="2">
      <t>チテン</t>
    </rPh>
    <phoneticPr fontId="4"/>
  </si>
  <si>
    <t>ランドマーク・備考</t>
    <rPh sb="7" eb="9">
      <t>ビコウ</t>
    </rPh>
    <phoneticPr fontId="5"/>
  </si>
  <si>
    <t>○</t>
  </si>
  <si>
    <t>左折</t>
    <rPh sb="0" eb="2">
      <t>サセツ</t>
    </rPh>
    <phoneticPr fontId="4"/>
  </si>
  <si>
    <t>右折</t>
    <rPh sb="0" eb="2">
      <t>ウセツ</t>
    </rPh>
    <phoneticPr fontId="4"/>
  </si>
  <si>
    <t>直進</t>
    <rPh sb="0" eb="2">
      <t>チョクシン</t>
    </rPh>
    <phoneticPr fontId="4"/>
  </si>
  <si>
    <t>区間</t>
    <rPh sb="0" eb="2">
      <t>クカン</t>
    </rPh>
    <phoneticPr fontId="5"/>
  </si>
  <si>
    <t>積算</t>
    <rPh sb="0" eb="2">
      <t>セキサン</t>
    </rPh>
    <phoneticPr fontId="5"/>
  </si>
  <si>
    <t>×</t>
    <phoneticPr fontId="4"/>
  </si>
  <si>
    <t>×</t>
    <phoneticPr fontId="4"/>
  </si>
  <si>
    <t>×</t>
    <phoneticPr fontId="4"/>
  </si>
  <si>
    <t>〇</t>
    <phoneticPr fontId="4"/>
  </si>
  <si>
    <t>×</t>
    <phoneticPr fontId="4"/>
  </si>
  <si>
    <t>┬</t>
    <phoneticPr fontId="4"/>
  </si>
  <si>
    <t>┼</t>
    <phoneticPr fontId="4"/>
  </si>
  <si>
    <t xml:space="preserve"> (R = 国道 ・ r =道道)</t>
    <phoneticPr fontId="5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</si>
  <si>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5"/>
  </si>
  <si>
    <t>地点までの</t>
    <rPh sb="0" eb="2">
      <t>チテン</t>
    </rPh>
    <phoneticPr fontId="4"/>
  </si>
  <si>
    <t>左側</t>
    <rPh sb="0" eb="2">
      <t>ヒダリガワ</t>
    </rPh>
    <phoneticPr fontId="4"/>
  </si>
  <si>
    <t>〇</t>
    <phoneticPr fontId="4"/>
  </si>
  <si>
    <t>交差点名</t>
    <rPh sb="0" eb="3">
      <t>コウサテン</t>
    </rPh>
    <rPh sb="3" eb="4">
      <t>メイ</t>
    </rPh>
    <phoneticPr fontId="4"/>
  </si>
  <si>
    <t>(正面信号)</t>
    <phoneticPr fontId="4"/>
  </si>
  <si>
    <t>×</t>
    <phoneticPr fontId="4"/>
  </si>
  <si>
    <t>open</t>
    <phoneticPr fontId="4"/>
  </si>
  <si>
    <t>close</t>
    <phoneticPr fontId="4"/>
  </si>
  <si>
    <t>左折</t>
  </si>
  <si>
    <t>右折</t>
  </si>
  <si>
    <t>START丘珠ふれあいセンター</t>
    <rPh sb="5" eb="7">
      <t>オカダマ</t>
    </rPh>
    <phoneticPr fontId="4"/>
  </si>
  <si>
    <t>右折</t>
    <phoneticPr fontId="4"/>
  </si>
  <si>
    <t>┤</t>
    <phoneticPr fontId="4"/>
  </si>
  <si>
    <t>┼</t>
    <phoneticPr fontId="4"/>
  </si>
  <si>
    <t>├</t>
    <phoneticPr fontId="4"/>
  </si>
  <si>
    <t>右側</t>
    <rPh sb="0" eb="2">
      <t>ミギガワ</t>
    </rPh>
    <phoneticPr fontId="4"/>
  </si>
  <si>
    <t>R275</t>
    <phoneticPr fontId="4"/>
  </si>
  <si>
    <t>×</t>
    <phoneticPr fontId="4"/>
  </si>
  <si>
    <t>×</t>
    <phoneticPr fontId="4"/>
  </si>
  <si>
    <t>┼</t>
    <phoneticPr fontId="4"/>
  </si>
  <si>
    <t>×</t>
    <phoneticPr fontId="4"/>
  </si>
  <si>
    <t>┼</t>
    <phoneticPr fontId="4"/>
  </si>
  <si>
    <t>┬</t>
    <phoneticPr fontId="4"/>
  </si>
  <si>
    <t>×</t>
    <phoneticPr fontId="4"/>
  </si>
  <si>
    <t>┼</t>
    <phoneticPr fontId="4"/>
  </si>
  <si>
    <t>┬</t>
    <phoneticPr fontId="4"/>
  </si>
  <si>
    <t>┼</t>
    <phoneticPr fontId="4"/>
  </si>
  <si>
    <t>┼</t>
    <phoneticPr fontId="4"/>
  </si>
  <si>
    <t>〇</t>
    <phoneticPr fontId="4"/>
  </si>
  <si>
    <t>┼</t>
    <phoneticPr fontId="4"/>
  </si>
  <si>
    <t>町道</t>
    <phoneticPr fontId="4"/>
  </si>
  <si>
    <t>門を出て左折</t>
    <rPh sb="0" eb="1">
      <t>モン</t>
    </rPh>
    <rPh sb="2" eb="3">
      <t>デ</t>
    </rPh>
    <rPh sb="4" eb="6">
      <t>サセツ</t>
    </rPh>
    <phoneticPr fontId="4"/>
  </si>
  <si>
    <t>あいの里</t>
    <rPh sb="3" eb="4">
      <t>サト</t>
    </rPh>
    <phoneticPr fontId="4"/>
  </si>
  <si>
    <t>-</t>
    <phoneticPr fontId="4"/>
  </si>
  <si>
    <t>当別</t>
    <rPh sb="0" eb="2">
      <t>トウベツ</t>
    </rPh>
    <phoneticPr fontId="4"/>
  </si>
  <si>
    <t>R337</t>
    <phoneticPr fontId="4"/>
  </si>
  <si>
    <t>r112</t>
    <phoneticPr fontId="4"/>
  </si>
  <si>
    <t>町道</t>
    <phoneticPr fontId="4"/>
  </si>
  <si>
    <t>通過C-Aロイズタウン駅</t>
    <rPh sb="0" eb="2">
      <t>ツウカ</t>
    </rPh>
    <rPh sb="11" eb="12">
      <t>エキ</t>
    </rPh>
    <phoneticPr fontId="4"/>
  </si>
  <si>
    <t>駅前ロータリー</t>
    <rPh sb="0" eb="2">
      <t>エキマエ</t>
    </rPh>
    <phoneticPr fontId="4"/>
  </si>
  <si>
    <t>当別 太美駅</t>
    <rPh sb="0" eb="2">
      <t>トウベツ</t>
    </rPh>
    <rPh sb="3" eb="5">
      <t>フトミ</t>
    </rPh>
    <rPh sb="5" eb="6">
      <t>エキ</t>
    </rPh>
    <phoneticPr fontId="4"/>
  </si>
  <si>
    <t>Y</t>
    <phoneticPr fontId="4"/>
  </si>
  <si>
    <t>×</t>
    <phoneticPr fontId="4"/>
  </si>
  <si>
    <t>道成左</t>
    <rPh sb="0" eb="2">
      <t>ミチナリ</t>
    </rPh>
    <rPh sb="2" eb="3">
      <t>ヒダリ</t>
    </rPh>
    <phoneticPr fontId="4"/>
  </si>
  <si>
    <t>r112</t>
    <phoneticPr fontId="4"/>
  </si>
  <si>
    <t>当別市街</t>
    <rPh sb="0" eb="2">
      <t>トウベツ</t>
    </rPh>
    <rPh sb="2" eb="4">
      <t>シガイ</t>
    </rPh>
    <phoneticPr fontId="4"/>
  </si>
  <si>
    <t>石狩　当別駅</t>
    <rPh sb="0" eb="2">
      <t>イシカリ</t>
    </rPh>
    <rPh sb="3" eb="5">
      <t>トウベツ</t>
    </rPh>
    <rPh sb="5" eb="6">
      <t>エキ</t>
    </rPh>
    <phoneticPr fontId="4"/>
  </si>
  <si>
    <t>r81</t>
    <phoneticPr fontId="4"/>
  </si>
  <si>
    <t>当別駅前を右折</t>
    <rPh sb="0" eb="2">
      <t>トウベツ</t>
    </rPh>
    <rPh sb="2" eb="4">
      <t>エキマエ</t>
    </rPh>
    <rPh sb="5" eb="7">
      <t>ウセツ</t>
    </rPh>
    <phoneticPr fontId="4"/>
  </si>
  <si>
    <t>園生</t>
    <rPh sb="0" eb="1">
      <t>エン</t>
    </rPh>
    <rPh sb="1" eb="2">
      <t>イ</t>
    </rPh>
    <phoneticPr fontId="4"/>
  </si>
  <si>
    <t>北海道医療大学　金沢</t>
    <rPh sb="0" eb="3">
      <t>ホッカイドウ</t>
    </rPh>
    <rPh sb="3" eb="7">
      <t>イリョウダイガク</t>
    </rPh>
    <rPh sb="8" eb="10">
      <t>カナザワ</t>
    </rPh>
    <phoneticPr fontId="4"/>
  </si>
  <si>
    <t>北栄町</t>
    <rPh sb="0" eb="1">
      <t>キタ</t>
    </rPh>
    <rPh sb="1" eb="2">
      <t>サカエ</t>
    </rPh>
    <rPh sb="2" eb="3">
      <t>マチ</t>
    </rPh>
    <phoneticPr fontId="4"/>
  </si>
  <si>
    <t>×</t>
    <phoneticPr fontId="4"/>
  </si>
  <si>
    <t>R275</t>
    <phoneticPr fontId="4"/>
  </si>
  <si>
    <t>r11</t>
    <phoneticPr fontId="4"/>
  </si>
  <si>
    <t>町道</t>
    <phoneticPr fontId="4"/>
  </si>
  <si>
    <t>R275</t>
    <phoneticPr fontId="4"/>
  </si>
  <si>
    <t>町道</t>
    <phoneticPr fontId="4"/>
  </si>
  <si>
    <t>町道</t>
    <phoneticPr fontId="4"/>
  </si>
  <si>
    <t>通過C-C駅跡地さくら公園(新十津川駅跡)</t>
    <rPh sb="0" eb="2">
      <t>ツウカ</t>
    </rPh>
    <rPh sb="5" eb="7">
      <t>エキアト</t>
    </rPh>
    <rPh sb="7" eb="8">
      <t>チ</t>
    </rPh>
    <rPh sb="11" eb="13">
      <t>コウエン</t>
    </rPh>
    <rPh sb="14" eb="18">
      <t>シントツカワ</t>
    </rPh>
    <rPh sb="18" eb="19">
      <t>エキ</t>
    </rPh>
    <rPh sb="19" eb="20">
      <t>アト</t>
    </rPh>
    <phoneticPr fontId="4"/>
  </si>
  <si>
    <t>公園内</t>
    <rPh sb="0" eb="2">
      <t>コウエン</t>
    </rPh>
    <rPh sb="2" eb="3">
      <t>ナイ</t>
    </rPh>
    <phoneticPr fontId="4"/>
  </si>
  <si>
    <t>×</t>
    <phoneticPr fontId="4"/>
  </si>
  <si>
    <t>左前方</t>
    <rPh sb="0" eb="3">
      <t>ヒダリゼンポウ</t>
    </rPh>
    <phoneticPr fontId="4"/>
  </si>
  <si>
    <t>厚田</t>
    <rPh sb="0" eb="2">
      <t>アツタ</t>
    </rPh>
    <phoneticPr fontId="4"/>
  </si>
  <si>
    <t>南耕地1</t>
    <rPh sb="0" eb="1">
      <t>ミナミ</t>
    </rPh>
    <rPh sb="1" eb="3">
      <t>コウチ</t>
    </rPh>
    <phoneticPr fontId="4"/>
  </si>
  <si>
    <t>×</t>
    <phoneticPr fontId="4"/>
  </si>
  <si>
    <t>坂を上り切った先一時停止厳守標識あり</t>
    <rPh sb="0" eb="1">
      <t>サカ</t>
    </rPh>
    <rPh sb="2" eb="3">
      <t>ノボ</t>
    </rPh>
    <rPh sb="4" eb="5">
      <t>キ</t>
    </rPh>
    <rPh sb="7" eb="8">
      <t>サキ</t>
    </rPh>
    <rPh sb="8" eb="12">
      <t>イチジテイシ</t>
    </rPh>
    <rPh sb="12" eb="14">
      <t>ゲンシュ</t>
    </rPh>
    <rPh sb="14" eb="16">
      <t>ヒョウシキ</t>
    </rPh>
    <phoneticPr fontId="4"/>
  </si>
  <si>
    <t>通過C-B豊ヶ岡陸橋</t>
    <rPh sb="0" eb="2">
      <t>ツウカ</t>
    </rPh>
    <rPh sb="8" eb="10">
      <t>リッキョウ</t>
    </rPh>
    <phoneticPr fontId="4"/>
  </si>
  <si>
    <t>左奥にラーメンとん太あり</t>
    <rPh sb="0" eb="1">
      <t>ヒダリ</t>
    </rPh>
    <rPh sb="1" eb="2">
      <t>オク</t>
    </rPh>
    <rPh sb="9" eb="10">
      <t>タ</t>
    </rPh>
    <phoneticPr fontId="4"/>
  </si>
  <si>
    <t>〇</t>
    <phoneticPr fontId="4"/>
  </si>
  <si>
    <t>左側にピンネ農協たまねぎ倉庫あり</t>
    <rPh sb="0" eb="1">
      <t>ヒダリ</t>
    </rPh>
    <rPh sb="1" eb="2">
      <t>ガワ</t>
    </rPh>
    <rPh sb="6" eb="8">
      <t>ノウキョウ</t>
    </rPh>
    <rPh sb="12" eb="14">
      <t>ソウコ</t>
    </rPh>
    <phoneticPr fontId="4"/>
  </si>
  <si>
    <t>左前方</t>
    <rPh sb="1" eb="3">
      <t>ゼンポウ</t>
    </rPh>
    <phoneticPr fontId="4"/>
  </si>
  <si>
    <t>碧水(北竜町)滝川</t>
    <rPh sb="0" eb="2">
      <t>ヘキスイ</t>
    </rPh>
    <rPh sb="3" eb="6">
      <t>ホクリュウチョウ</t>
    </rPh>
    <rPh sb="7" eb="9">
      <t>タキカワ</t>
    </rPh>
    <phoneticPr fontId="4"/>
  </si>
  <si>
    <t>中央6</t>
    <rPh sb="0" eb="2">
      <t>チュウオウ</t>
    </rPh>
    <phoneticPr fontId="4"/>
  </si>
  <si>
    <t>美深 碧水</t>
    <rPh sb="0" eb="2">
      <t>ビフカ</t>
    </rPh>
    <rPh sb="3" eb="5">
      <t>ヘキスイ</t>
    </rPh>
    <phoneticPr fontId="4"/>
  </si>
  <si>
    <t>中央70</t>
    <rPh sb="0" eb="2">
      <t>チュウオウ</t>
    </rPh>
    <phoneticPr fontId="4"/>
  </si>
  <si>
    <t>R275</t>
    <phoneticPr fontId="4"/>
  </si>
  <si>
    <t>〇</t>
    <phoneticPr fontId="4"/>
  </si>
  <si>
    <t>町道</t>
    <phoneticPr fontId="4"/>
  </si>
  <si>
    <t>右側に公園、公園の向こうに赤い鳥居あり</t>
    <rPh sb="0" eb="2">
      <t>ミギガワ</t>
    </rPh>
    <rPh sb="3" eb="5">
      <t>コウエン</t>
    </rPh>
    <rPh sb="6" eb="8">
      <t>コウエン</t>
    </rPh>
    <rPh sb="9" eb="10">
      <t>ム</t>
    </rPh>
    <rPh sb="13" eb="14">
      <t>アカ</t>
    </rPh>
    <rPh sb="15" eb="17">
      <t>トリイ</t>
    </rPh>
    <phoneticPr fontId="4"/>
  </si>
  <si>
    <t>増毛</t>
    <rPh sb="0" eb="2">
      <t>マシケ</t>
    </rPh>
    <phoneticPr fontId="4"/>
  </si>
  <si>
    <t>町道→r47</t>
    <rPh sb="0" eb="2">
      <t>チョウドウ</t>
    </rPh>
    <phoneticPr fontId="4"/>
  </si>
  <si>
    <t>r94</t>
    <phoneticPr fontId="4"/>
  </si>
  <si>
    <t>PC1セイコーマート妹背牛店</t>
    <rPh sb="10" eb="13">
      <t>モセウシ</t>
    </rPh>
    <rPh sb="13" eb="14">
      <t>ミセ</t>
    </rPh>
    <phoneticPr fontId="4"/>
  </si>
  <si>
    <t>r94</t>
    <phoneticPr fontId="4"/>
  </si>
  <si>
    <t>r47</t>
    <phoneticPr fontId="4"/>
  </si>
  <si>
    <t>深川 E62深川留萌道</t>
    <rPh sb="0" eb="2">
      <t>フカガワ</t>
    </rPh>
    <rPh sb="6" eb="8">
      <t>フカガワ</t>
    </rPh>
    <rPh sb="8" eb="11">
      <t>ルモイドウ</t>
    </rPh>
    <phoneticPr fontId="4"/>
  </si>
  <si>
    <t>滝川</t>
    <rPh sb="0" eb="2">
      <t>タキカワ</t>
    </rPh>
    <phoneticPr fontId="4"/>
  </si>
  <si>
    <t>市道</t>
    <rPh sb="0" eb="2">
      <t>シドウ</t>
    </rPh>
    <phoneticPr fontId="4"/>
  </si>
  <si>
    <t>江部乙町西18</t>
    <rPh sb="0" eb="4">
      <t>エベオツチョウ</t>
    </rPh>
    <rPh sb="4" eb="5">
      <t>ニシ</t>
    </rPh>
    <phoneticPr fontId="4"/>
  </si>
  <si>
    <t>踏切渡ってすぐ右折</t>
    <rPh sb="0" eb="2">
      <t>フミキリ</t>
    </rPh>
    <rPh sb="2" eb="3">
      <t>ワタ</t>
    </rPh>
    <rPh sb="7" eb="9">
      <t>ウセツ</t>
    </rPh>
    <phoneticPr fontId="4"/>
  </si>
  <si>
    <t>札幌　砂川</t>
    <rPh sb="0" eb="2">
      <t>サッポロ</t>
    </rPh>
    <rPh sb="3" eb="5">
      <t>スナガワ</t>
    </rPh>
    <phoneticPr fontId="4"/>
  </si>
  <si>
    <t>空知太東1-1</t>
    <rPh sb="0" eb="2">
      <t>ソラチ</t>
    </rPh>
    <rPh sb="2" eb="3">
      <t>フト</t>
    </rPh>
    <rPh sb="3" eb="4">
      <t>ヒガシ</t>
    </rPh>
    <phoneticPr fontId="4"/>
  </si>
  <si>
    <t>左側にコメリパワー砂川店あり</t>
    <rPh sb="0" eb="2">
      <t>ヒダリガワ</t>
    </rPh>
    <phoneticPr fontId="4"/>
  </si>
  <si>
    <t>R12</t>
    <phoneticPr fontId="4"/>
  </si>
  <si>
    <t>美唄</t>
    <rPh sb="0" eb="2">
      <t>ビバイ</t>
    </rPh>
    <phoneticPr fontId="4"/>
  </si>
  <si>
    <t>r1130</t>
    <phoneticPr fontId="4"/>
  </si>
  <si>
    <t>PC2セブンイレブン美唄旭通り店</t>
    <rPh sb="10" eb="12">
      <t>ビバイ</t>
    </rPh>
    <rPh sb="12" eb="14">
      <t>アサヒドオ</t>
    </rPh>
    <rPh sb="15" eb="16">
      <t>ミセ</t>
    </rPh>
    <phoneticPr fontId="4"/>
  </si>
  <si>
    <t>市道(昭和通)</t>
    <phoneticPr fontId="4"/>
  </si>
  <si>
    <t>市道(旭通)</t>
    <rPh sb="0" eb="2">
      <t>シドウ</t>
    </rPh>
    <rPh sb="3" eb="5">
      <t>アサヒドオリ</t>
    </rPh>
    <phoneticPr fontId="4"/>
  </si>
  <si>
    <t>大通西1南1</t>
    <rPh sb="0" eb="2">
      <t>オオドオリ</t>
    </rPh>
    <rPh sb="2" eb="3">
      <t>ニシ</t>
    </rPh>
    <rPh sb="4" eb="5">
      <t>ミナミ</t>
    </rPh>
    <phoneticPr fontId="4"/>
  </si>
  <si>
    <t>r33</t>
    <phoneticPr fontId="4"/>
  </si>
  <si>
    <t>岩見沢 峰延</t>
    <rPh sb="0" eb="3">
      <t>イワミザワ</t>
    </rPh>
    <rPh sb="4" eb="6">
      <t>ミネノブ</t>
    </rPh>
    <phoneticPr fontId="4"/>
  </si>
  <si>
    <t>r275</t>
    <phoneticPr fontId="4"/>
  </si>
  <si>
    <t>岩見沢</t>
    <rPh sb="0" eb="3">
      <t>イワミザワ</t>
    </rPh>
    <phoneticPr fontId="4"/>
  </si>
  <si>
    <t>大願町</t>
    <rPh sb="0" eb="2">
      <t>オオネガイ</t>
    </rPh>
    <rPh sb="2" eb="3">
      <t>マチ</t>
    </rPh>
    <phoneticPr fontId="4"/>
  </si>
  <si>
    <t>r816</t>
    <phoneticPr fontId="4"/>
  </si>
  <si>
    <t>岩見沢市街 北村</t>
    <rPh sb="0" eb="5">
      <t>イワミザワシガイ</t>
    </rPh>
    <rPh sb="6" eb="8">
      <t>キタムラ</t>
    </rPh>
    <phoneticPr fontId="4"/>
  </si>
  <si>
    <t>r6</t>
    <phoneticPr fontId="4"/>
  </si>
  <si>
    <t>五差路</t>
    <rPh sb="0" eb="3">
      <t>ゴサロ</t>
    </rPh>
    <phoneticPr fontId="4"/>
  </si>
  <si>
    <t>市道→r687→市道→r139</t>
    <rPh sb="0" eb="2">
      <t>シドウ</t>
    </rPh>
    <rPh sb="8" eb="10">
      <t>シドウ</t>
    </rPh>
    <phoneticPr fontId="4"/>
  </si>
  <si>
    <t>江別 新篠津</t>
    <rPh sb="0" eb="2">
      <t>エベツ</t>
    </rPh>
    <rPh sb="3" eb="6">
      <t>シンシノツ</t>
    </rPh>
    <phoneticPr fontId="4"/>
  </si>
  <si>
    <t>しのつ公園</t>
    <rPh sb="3" eb="5">
      <t>コウエン</t>
    </rPh>
    <phoneticPr fontId="4"/>
  </si>
  <si>
    <t>r139</t>
    <phoneticPr fontId="4"/>
  </si>
  <si>
    <t>村道→町道</t>
    <rPh sb="0" eb="2">
      <t>ソンドウ</t>
    </rPh>
    <rPh sb="3" eb="5">
      <t>チョウドウ</t>
    </rPh>
    <phoneticPr fontId="4"/>
  </si>
  <si>
    <t>町道</t>
    <rPh sb="0" eb="2">
      <t>チョウドウ</t>
    </rPh>
    <phoneticPr fontId="4"/>
  </si>
  <si>
    <t>×</t>
    <phoneticPr fontId="4"/>
  </si>
  <si>
    <t>R337</t>
    <phoneticPr fontId="4"/>
  </si>
  <si>
    <t>r112</t>
    <phoneticPr fontId="4"/>
  </si>
  <si>
    <t>市道(苗穂・丘珠通り)</t>
    <phoneticPr fontId="4"/>
  </si>
  <si>
    <t>伏古</t>
    <rPh sb="0" eb="2">
      <t>フシコ</t>
    </rPh>
    <phoneticPr fontId="4"/>
  </si>
  <si>
    <t>丘珠鉄工団地</t>
    <rPh sb="0" eb="2">
      <t>オカダマ</t>
    </rPh>
    <rPh sb="2" eb="6">
      <t>テッコウダンチ</t>
    </rPh>
    <phoneticPr fontId="4"/>
  </si>
  <si>
    <t>ビトエ跨線橋渡ってすぐ左折</t>
    <rPh sb="3" eb="6">
      <t>コセンキョウ</t>
    </rPh>
    <rPh sb="6" eb="7">
      <t>ワタ</t>
    </rPh>
    <rPh sb="11" eb="13">
      <t>サセツ</t>
    </rPh>
    <phoneticPr fontId="4"/>
  </si>
  <si>
    <t>札幌市東区中沼町</t>
    <phoneticPr fontId="4"/>
  </si>
  <si>
    <t>札幌市北区あいの里４条９丁目</t>
    <phoneticPr fontId="4"/>
  </si>
  <si>
    <t>当別町当別太</t>
    <phoneticPr fontId="4"/>
  </si>
  <si>
    <t>当別町当別太</t>
    <phoneticPr fontId="4"/>
  </si>
  <si>
    <t>当別町太美町</t>
    <phoneticPr fontId="4"/>
  </si>
  <si>
    <t>当別町川下</t>
    <rPh sb="0" eb="3">
      <t>トウベツチョウ</t>
    </rPh>
    <rPh sb="3" eb="5">
      <t>カワシタ</t>
    </rPh>
    <phoneticPr fontId="4"/>
  </si>
  <si>
    <t>当別町弥生</t>
    <phoneticPr fontId="4"/>
  </si>
  <si>
    <t>当別町園生</t>
    <rPh sb="0" eb="3">
      <t>トウベツチョウ</t>
    </rPh>
    <rPh sb="3" eb="4">
      <t>エン</t>
    </rPh>
    <rPh sb="4" eb="5">
      <t>イ</t>
    </rPh>
    <phoneticPr fontId="4"/>
  </si>
  <si>
    <t>当別町北栄町</t>
    <phoneticPr fontId="4"/>
  </si>
  <si>
    <t>当別町中小屋</t>
    <phoneticPr fontId="4"/>
  </si>
  <si>
    <t>月形町南耕地</t>
    <phoneticPr fontId="4"/>
  </si>
  <si>
    <t>月形町北農場</t>
    <phoneticPr fontId="4"/>
  </si>
  <si>
    <t>月形町豊ケ丘</t>
    <phoneticPr fontId="4"/>
  </si>
  <si>
    <t>浦臼町ヲソキナイ</t>
    <rPh sb="0" eb="3">
      <t>ウラウスチョウ</t>
    </rPh>
    <phoneticPr fontId="4"/>
  </si>
  <si>
    <t>浦臼町晩成内</t>
    <rPh sb="0" eb="3">
      <t>ウラウスチョウ</t>
    </rPh>
    <rPh sb="3" eb="6">
      <t>バンセイナイ</t>
    </rPh>
    <phoneticPr fontId="4"/>
  </si>
  <si>
    <t>浦臼町浦臼内</t>
    <rPh sb="3" eb="6">
      <t>ウラウスナイ</t>
    </rPh>
    <phoneticPr fontId="4"/>
  </si>
  <si>
    <t>浦臼町ウラウシナイ</t>
    <phoneticPr fontId="4"/>
  </si>
  <si>
    <t>新十津川町花月</t>
    <phoneticPr fontId="4"/>
  </si>
  <si>
    <t>新十津川町弥生</t>
    <phoneticPr fontId="4"/>
  </si>
  <si>
    <t>新十津川町中央</t>
    <rPh sb="0" eb="5">
      <t>シントツカワチョウ</t>
    </rPh>
    <rPh sb="5" eb="7">
      <t>チュウオウ</t>
    </rPh>
    <phoneticPr fontId="4"/>
  </si>
  <si>
    <t>雨竜町満寿</t>
    <phoneticPr fontId="4"/>
  </si>
  <si>
    <t>妹背牛町妹背牛</t>
    <phoneticPr fontId="4"/>
  </si>
  <si>
    <t>妹背牛町５区</t>
    <phoneticPr fontId="4"/>
  </si>
  <si>
    <t>深川市音江町稲田</t>
    <phoneticPr fontId="4"/>
  </si>
  <si>
    <t>滝川市江部乙町</t>
    <phoneticPr fontId="4"/>
  </si>
  <si>
    <t>滝川市北滝の川</t>
    <phoneticPr fontId="4"/>
  </si>
  <si>
    <t>滝川市東町</t>
    <phoneticPr fontId="4"/>
  </si>
  <si>
    <t>滝川市流通団地１丁目</t>
    <phoneticPr fontId="4"/>
  </si>
  <si>
    <t>砂川市空知太東１条２丁目</t>
    <phoneticPr fontId="4"/>
  </si>
  <si>
    <t>奈井江町茶志内</t>
    <phoneticPr fontId="4"/>
  </si>
  <si>
    <t>美唄市大通東１条南１丁目</t>
    <phoneticPr fontId="4"/>
  </si>
  <si>
    <t>美唄市西５条北１丁目</t>
    <phoneticPr fontId="4"/>
  </si>
  <si>
    <t>美唄市西５条南１丁目</t>
    <phoneticPr fontId="4"/>
  </si>
  <si>
    <t>美唄市開発町南</t>
    <phoneticPr fontId="4"/>
  </si>
  <si>
    <t>美唄市豊葦町</t>
    <phoneticPr fontId="4"/>
  </si>
  <si>
    <t>美唄市峰延</t>
    <phoneticPr fontId="4"/>
  </si>
  <si>
    <t>左奥にホクレンショップ新篠津店あり</t>
    <phoneticPr fontId="4"/>
  </si>
  <si>
    <t>R275を横断(押し釦信号有り)</t>
    <phoneticPr fontId="4"/>
  </si>
  <si>
    <t>岩見沢市大願町</t>
    <phoneticPr fontId="4"/>
  </si>
  <si>
    <t>岩見沢市西川町</t>
    <phoneticPr fontId="4"/>
  </si>
  <si>
    <t>岩見沢市北村赤川</t>
    <phoneticPr fontId="4"/>
  </si>
  <si>
    <t>岩見沢市北村幌達布</t>
    <phoneticPr fontId="4"/>
  </si>
  <si>
    <t>新篠津村第４７線</t>
    <phoneticPr fontId="4"/>
  </si>
  <si>
    <t>新篠津村第４６線</t>
    <phoneticPr fontId="4"/>
  </si>
  <si>
    <t>当別町蕨岱</t>
    <rPh sb="0" eb="3">
      <t>トウベツチョウ</t>
    </rPh>
    <phoneticPr fontId="4"/>
  </si>
  <si>
    <t>当別町当別太</t>
    <phoneticPr fontId="4"/>
  </si>
  <si>
    <t>札幌市北区あいの里４条９丁目</t>
    <phoneticPr fontId="4"/>
  </si>
  <si>
    <t>札幌市東区中沼町</t>
    <phoneticPr fontId="4"/>
  </si>
  <si>
    <t>R12を横断。交通量が多いので注意(押し釦信号あり)</t>
    <rPh sb="4" eb="6">
      <t>オウダン</t>
    </rPh>
    <rPh sb="7" eb="10">
      <t>コウツウリョウ</t>
    </rPh>
    <rPh sb="11" eb="12">
      <t>オオ</t>
    </rPh>
    <rPh sb="15" eb="17">
      <t>チュウイ</t>
    </rPh>
    <rPh sb="18" eb="19">
      <t>オ</t>
    </rPh>
    <rPh sb="20" eb="21">
      <t>ボタン</t>
    </rPh>
    <rPh sb="21" eb="23">
      <t>シンゴウ</t>
    </rPh>
    <phoneticPr fontId="4"/>
  </si>
  <si>
    <t>r273→市道(苗穂・丘珠通り)</t>
    <rPh sb="5" eb="7">
      <t>シドウ</t>
    </rPh>
    <rPh sb="8" eb="10">
      <t>ナエボ</t>
    </rPh>
    <rPh sb="11" eb="13">
      <t>オカダマ</t>
    </rPh>
    <rPh sb="13" eb="14">
      <t>ドオリ</t>
    </rPh>
    <phoneticPr fontId="4"/>
  </si>
  <si>
    <t>右奥にセブンイレブン</t>
    <rPh sb="0" eb="2">
      <t>ミギオク</t>
    </rPh>
    <phoneticPr fontId="4"/>
  </si>
  <si>
    <t>右手前にホクレンガソリンスタンド</t>
    <rPh sb="0" eb="1">
      <t>ミギ</t>
    </rPh>
    <rPh sb="1" eb="3">
      <t>テマエ</t>
    </rPh>
    <phoneticPr fontId="4"/>
  </si>
  <si>
    <t>右手前にセイコーマート</t>
    <rPh sb="0" eb="3">
      <t>ミギテマエ</t>
    </rPh>
    <phoneticPr fontId="4"/>
  </si>
  <si>
    <t>町道</t>
    <phoneticPr fontId="4"/>
  </si>
  <si>
    <t>町道</t>
    <phoneticPr fontId="4"/>
  </si>
  <si>
    <t>町道</t>
    <phoneticPr fontId="4"/>
  </si>
  <si>
    <t>目印ないので素通り注意</t>
    <rPh sb="0" eb="2">
      <t>メジルシ</t>
    </rPh>
    <rPh sb="6" eb="8">
      <t>スドオ</t>
    </rPh>
    <rPh sb="9" eb="11">
      <t>チュウイ</t>
    </rPh>
    <phoneticPr fontId="4"/>
  </si>
  <si>
    <t>公園内走行(徐行で）</t>
    <rPh sb="0" eb="3">
      <t>コウエンナイ</t>
    </rPh>
    <rPh sb="3" eb="5">
      <t>ソウコウ</t>
    </rPh>
    <rPh sb="6" eb="8">
      <t>ジョコウ</t>
    </rPh>
    <phoneticPr fontId="4"/>
  </si>
  <si>
    <t>町道→r376→町道</t>
    <rPh sb="8" eb="10">
      <t>チョウドウ</t>
    </rPh>
    <phoneticPr fontId="4"/>
  </si>
  <si>
    <t>r625</t>
    <phoneticPr fontId="4"/>
  </si>
  <si>
    <t>R275</t>
    <phoneticPr fontId="4"/>
  </si>
  <si>
    <t>〇</t>
    <phoneticPr fontId="4"/>
  </si>
  <si>
    <t>左奥に慈現寺(タイヤの謎オブジェあり)</t>
    <rPh sb="0" eb="2">
      <t>ヒダリオク</t>
    </rPh>
    <rPh sb="3" eb="4">
      <t>ジ</t>
    </rPh>
    <rPh sb="4" eb="5">
      <t>ゲン</t>
    </rPh>
    <rPh sb="5" eb="6">
      <t>テラ</t>
    </rPh>
    <rPh sb="11" eb="12">
      <t>ナゾ</t>
    </rPh>
    <phoneticPr fontId="4"/>
  </si>
  <si>
    <t>通過C-D雨竜駅跡石碑</t>
    <rPh sb="0" eb="2">
      <t>ツウカ</t>
    </rPh>
    <rPh sb="5" eb="7">
      <t>ウリュウ</t>
    </rPh>
    <rPh sb="7" eb="8">
      <t>エキ</t>
    </rPh>
    <rPh sb="8" eb="9">
      <t>アト</t>
    </rPh>
    <rPh sb="9" eb="11">
      <t>セキヒ</t>
    </rPh>
    <phoneticPr fontId="4"/>
  </si>
  <si>
    <t>正面</t>
    <rPh sb="0" eb="2">
      <t>ショウメン</t>
    </rPh>
    <phoneticPr fontId="4"/>
  </si>
  <si>
    <t>日の出1南9</t>
    <rPh sb="0" eb="1">
      <t>ヒ</t>
    </rPh>
    <rPh sb="2" eb="3">
      <t>デ</t>
    </rPh>
    <rPh sb="4" eb="5">
      <t>ミナミ</t>
    </rPh>
    <phoneticPr fontId="4"/>
  </si>
  <si>
    <t>r1130→市道</t>
    <rPh sb="6" eb="8">
      <t>シドウ</t>
    </rPh>
    <phoneticPr fontId="4"/>
  </si>
  <si>
    <t>R12を横断</t>
    <rPh sb="4" eb="6">
      <t>オウダン</t>
    </rPh>
    <phoneticPr fontId="4"/>
  </si>
  <si>
    <t>32線橋を渡る</t>
    <rPh sb="2" eb="3">
      <t>セン</t>
    </rPh>
    <rPh sb="3" eb="4">
      <t>ハシ</t>
    </rPh>
    <rPh sb="5" eb="6">
      <t>ワタ</t>
    </rPh>
    <phoneticPr fontId="4"/>
  </si>
  <si>
    <t>レシート取得後ブルべカードに時間を記入。ルート折り返し</t>
    <rPh sb="23" eb="24">
      <t>オ</t>
    </rPh>
    <rPh sb="25" eb="26">
      <t>カエ</t>
    </rPh>
    <phoneticPr fontId="4"/>
  </si>
  <si>
    <t>┼</t>
    <phoneticPr fontId="4"/>
  </si>
  <si>
    <t>市道(苗穂・丘珠通り)→r273</t>
    <phoneticPr fontId="4"/>
  </si>
  <si>
    <t>レシート取得後ブルべカードに通過時間を記入。
ルート復帰後は市道（苗穂・丘珠通り)を直進</t>
    <rPh sb="4" eb="6">
      <t>シュトク</t>
    </rPh>
    <rPh sb="6" eb="7">
      <t>ゴ</t>
    </rPh>
    <rPh sb="14" eb="18">
      <t>ツウカジカン</t>
    </rPh>
    <rPh sb="19" eb="21">
      <t>キニュウ</t>
    </rPh>
    <rPh sb="26" eb="29">
      <t>フッキゴ</t>
    </rPh>
    <rPh sb="30" eb="32">
      <t>シドウ</t>
    </rPh>
    <rPh sb="33" eb="35">
      <t>ナエボ</t>
    </rPh>
    <rPh sb="36" eb="39">
      <t>オカダマドオ</t>
    </rPh>
    <rPh sb="42" eb="44">
      <t>チョクシン</t>
    </rPh>
    <phoneticPr fontId="4"/>
  </si>
  <si>
    <t>FINISHセブンイレブン札幌北丘珠店</t>
    <rPh sb="13" eb="15">
      <t>サッポロ</t>
    </rPh>
    <rPh sb="15" eb="16">
      <t>キタ</t>
    </rPh>
    <rPh sb="16" eb="18">
      <t>オカダマ</t>
    </rPh>
    <rPh sb="18" eb="19">
      <t>ミセ</t>
    </rPh>
    <phoneticPr fontId="4"/>
  </si>
  <si>
    <t>FINISH受付 丘珠ふれあいセンター</t>
    <rPh sb="6" eb="8">
      <t>ウケツケ</t>
    </rPh>
    <rPh sb="9" eb="11">
      <t>オカダマ</t>
    </rPh>
    <phoneticPr fontId="4"/>
  </si>
  <si>
    <t>日出4:45 日没18:23</t>
    <rPh sb="0" eb="1">
      <t>ヒ</t>
    </rPh>
    <rPh sb="1" eb="2">
      <t>デ</t>
    </rPh>
    <rPh sb="7" eb="9">
      <t>ニチボツ</t>
    </rPh>
    <phoneticPr fontId="4"/>
  </si>
  <si>
    <t>目印ないので素通り注意</t>
    <phoneticPr fontId="4"/>
  </si>
  <si>
    <t>左手前につぼ八</t>
    <rPh sb="0" eb="2">
      <t>ヒダリテ</t>
    </rPh>
    <rPh sb="2" eb="3">
      <t>マエ</t>
    </rPh>
    <rPh sb="6" eb="7">
      <t>ハチ</t>
    </rPh>
    <phoneticPr fontId="4"/>
  </si>
  <si>
    <t>〇</t>
    <phoneticPr fontId="4"/>
  </si>
  <si>
    <t>雨竜町第９町内</t>
    <phoneticPr fontId="4"/>
  </si>
  <si>
    <t>雨竜町第９町内</t>
    <phoneticPr fontId="4"/>
  </si>
  <si>
    <t>200m手前、右側にENEOSあり</t>
    <rPh sb="4" eb="6">
      <t>テマエ</t>
    </rPh>
    <rPh sb="7" eb="9">
      <t>ミギガワ</t>
    </rPh>
    <phoneticPr fontId="4"/>
  </si>
  <si>
    <t>右手前に妹背牛郵便局</t>
    <rPh sb="0" eb="3">
      <t>ミギテマエ</t>
    </rPh>
    <rPh sb="4" eb="7">
      <t>モセウシ</t>
    </rPh>
    <rPh sb="7" eb="10">
      <t>ユウビンキョク</t>
    </rPh>
    <phoneticPr fontId="4"/>
  </si>
  <si>
    <t>├</t>
    <phoneticPr fontId="4"/>
  </si>
  <si>
    <t>右奥に消火栓標識あり。目印少ないので素通り注意</t>
    <rPh sb="0" eb="2">
      <t>ミギオク</t>
    </rPh>
    <rPh sb="3" eb="6">
      <t>ショウカセン</t>
    </rPh>
    <rPh sb="6" eb="8">
      <t>ヒョウシキ</t>
    </rPh>
    <rPh sb="11" eb="13">
      <t>メジルシ</t>
    </rPh>
    <rPh sb="13" eb="14">
      <t>スク</t>
    </rPh>
    <rPh sb="18" eb="20">
      <t>スドオ</t>
    </rPh>
    <rPh sb="21" eb="23">
      <t>チュウイ</t>
    </rPh>
    <phoneticPr fontId="4"/>
  </si>
  <si>
    <t>├</t>
    <phoneticPr fontId="4"/>
  </si>
  <si>
    <t>左側に「→🚲2」が描かれた├標識あり。目印少ないので素通り注意</t>
    <rPh sb="0" eb="2">
      <t>ヒダリガワ</t>
    </rPh>
    <rPh sb="10" eb="11">
      <t>エガ</t>
    </rPh>
    <rPh sb="15" eb="17">
      <t>ヒョウシキ</t>
    </rPh>
    <phoneticPr fontId="4"/>
  </si>
  <si>
    <t>左側に「丸加高原」案内看板あり</t>
    <rPh sb="0" eb="2">
      <t>ヒダリガワ</t>
    </rPh>
    <rPh sb="4" eb="5">
      <t>マル</t>
    </rPh>
    <rPh sb="5" eb="6">
      <t>クワ</t>
    </rPh>
    <rPh sb="6" eb="8">
      <t>コウゲン</t>
    </rPh>
    <rPh sb="9" eb="11">
      <t>アンナイ</t>
    </rPh>
    <rPh sb="11" eb="13">
      <t>カンバン</t>
    </rPh>
    <phoneticPr fontId="4"/>
  </si>
  <si>
    <t>×</t>
    <phoneticPr fontId="4"/>
  </si>
  <si>
    <t>右手前にツルハドラッグあり</t>
    <rPh sb="0" eb="3">
      <t>ミギテマエ</t>
    </rPh>
    <phoneticPr fontId="4"/>
  </si>
  <si>
    <t>左手前にauショップあり</t>
    <rPh sb="0" eb="3">
      <t>ヒダリテマエ</t>
    </rPh>
    <phoneticPr fontId="4"/>
  </si>
  <si>
    <t>滝川市東町２丁目</t>
    <phoneticPr fontId="4"/>
  </si>
  <si>
    <t>砂川市空知太東３条２丁目</t>
    <phoneticPr fontId="4"/>
  </si>
  <si>
    <t>砂川市吉野１条南８丁目</t>
    <phoneticPr fontId="4"/>
  </si>
  <si>
    <t>砂川市吉野１条南８丁目</t>
    <phoneticPr fontId="4"/>
  </si>
  <si>
    <t>┬</t>
    <phoneticPr fontId="4"/>
  </si>
  <si>
    <t>┬</t>
    <phoneticPr fontId="4"/>
  </si>
  <si>
    <t>レシート取得後ブルべカードに時間を記入。ルート復帰後┬字路を右折</t>
    <rPh sb="23" eb="25">
      <t>フッキ</t>
    </rPh>
    <rPh sb="25" eb="26">
      <t>ゴ</t>
    </rPh>
    <rPh sb="27" eb="29">
      <t>ジロ</t>
    </rPh>
    <rPh sb="30" eb="32">
      <t>ウセツ</t>
    </rPh>
    <phoneticPr fontId="4"/>
  </si>
  <si>
    <t>月形 北村</t>
    <rPh sb="0" eb="2">
      <t>ツキガタ</t>
    </rPh>
    <rPh sb="3" eb="5">
      <t>キタムラ</t>
    </rPh>
    <phoneticPr fontId="4"/>
  </si>
  <si>
    <t>蕨岱</t>
    <phoneticPr fontId="4"/>
  </si>
  <si>
    <t>r432</t>
    <phoneticPr fontId="4"/>
  </si>
  <si>
    <t>r432</t>
    <phoneticPr fontId="4"/>
  </si>
  <si>
    <t>r921</t>
    <phoneticPr fontId="4"/>
  </si>
  <si>
    <t>├</t>
    <phoneticPr fontId="4"/>
  </si>
  <si>
    <t>├</t>
    <phoneticPr fontId="4"/>
  </si>
  <si>
    <t>┼</t>
    <phoneticPr fontId="4"/>
  </si>
  <si>
    <t>右側(川の対岸）にピンネ農協農業倉庫あり</t>
    <rPh sb="0" eb="1">
      <t>ミギ</t>
    </rPh>
    <rPh sb="1" eb="2">
      <t>ガワ</t>
    </rPh>
    <rPh sb="3" eb="4">
      <t>カワ</t>
    </rPh>
    <rPh sb="5" eb="7">
      <t>タイガン</t>
    </rPh>
    <rPh sb="12" eb="16">
      <t>ノウキョウノウギョウ</t>
    </rPh>
    <rPh sb="16" eb="18">
      <t>ソウコ</t>
    </rPh>
    <phoneticPr fontId="4"/>
  </si>
  <si>
    <t>ver.4.0.3</t>
    <phoneticPr fontId="4"/>
  </si>
  <si>
    <t>指定のランドマークと自転車(またはブルべカード)の写真を撮影。撮影後はロータリーを直進</t>
    <rPh sb="31" eb="34">
      <t>サツエイゴ</t>
    </rPh>
    <rPh sb="41" eb="43">
      <t>チョクシン</t>
    </rPh>
    <phoneticPr fontId="4"/>
  </si>
  <si>
    <t>指定のランドマークと自転車の写真(またはブルべカード)を撮影。撮影後は折り返し</t>
    <rPh sb="31" eb="34">
      <t>サツエイゴ</t>
    </rPh>
    <rPh sb="35" eb="36">
      <t>オ</t>
    </rPh>
    <rPh sb="37" eb="38">
      <t>カエ</t>
    </rPh>
    <phoneticPr fontId="4"/>
  </si>
  <si>
    <t>指定のランドマークと自転車の写真(またはブルべカード)を撮影。撮影後は公園内走行</t>
    <rPh sb="31" eb="33">
      <t>サツエイ</t>
    </rPh>
    <rPh sb="33" eb="34">
      <t>ゴ</t>
    </rPh>
    <rPh sb="35" eb="37">
      <t>コウエン</t>
    </rPh>
    <rPh sb="37" eb="38">
      <t>ナイ</t>
    </rPh>
    <rPh sb="38" eb="40">
      <t>ソウコウ</t>
    </rPh>
    <phoneticPr fontId="4"/>
  </si>
  <si>
    <t>指定のランドマークと自転車の写真(またはブルべカード)を撮影。撮影後は折り返し</t>
    <rPh sb="0" eb="2">
      <t>シテイ</t>
    </rPh>
    <rPh sb="28" eb="30">
      <t>サツエイ</t>
    </rPh>
    <rPh sb="31" eb="34">
      <t>サツエイゴ</t>
    </rPh>
    <rPh sb="35" eb="36">
      <t>オ</t>
    </rPh>
    <rPh sb="37" eb="38">
      <t>カエ</t>
    </rPh>
    <phoneticPr fontId="4"/>
  </si>
  <si>
    <r>
      <t>ブルべカード必要事項に全て記入していることを確認して受付。BRM完走メダル購入希望者は1000円、AJ20周年記念メダル購入希望者は2000円をご用意ください(両方購入希望の方は3000円必要です)</t>
    </r>
    <r>
      <rPr>
        <b/>
        <sz val="10"/>
        <color rgb="FFFF0000"/>
        <rFont val="ＭＳ Ｐゴシック"/>
        <family val="3"/>
        <charset val="128"/>
      </rPr>
      <t>受付時間：15:00-21:00</t>
    </r>
    <r>
      <rPr>
        <b/>
        <sz val="10"/>
        <rFont val="ＭＳ Ｐゴシック"/>
        <family val="3"/>
        <charset val="128"/>
      </rPr>
      <t>。早くゴールした方は開設までお待ちください。</t>
    </r>
    <rPh sb="6" eb="8">
      <t>ヒツヨウ</t>
    </rPh>
    <rPh sb="8" eb="10">
      <t>ジコウ</t>
    </rPh>
    <rPh sb="11" eb="12">
      <t>スベ</t>
    </rPh>
    <rPh sb="13" eb="15">
      <t>キニュウ</t>
    </rPh>
    <rPh sb="22" eb="24">
      <t>カクニン</t>
    </rPh>
    <rPh sb="26" eb="28">
      <t>ウケツケ</t>
    </rPh>
    <rPh sb="32" eb="34">
      <t>カンソウ</t>
    </rPh>
    <rPh sb="37" eb="39">
      <t>コウニュウ</t>
    </rPh>
    <rPh sb="39" eb="41">
      <t>キボウ</t>
    </rPh>
    <rPh sb="41" eb="42">
      <t>シャ</t>
    </rPh>
    <rPh sb="47" eb="48">
      <t>エン</t>
    </rPh>
    <rPh sb="53" eb="55">
      <t>シュウネン</t>
    </rPh>
    <rPh sb="55" eb="57">
      <t>キネン</t>
    </rPh>
    <rPh sb="60" eb="62">
      <t>コウニュウ</t>
    </rPh>
    <rPh sb="62" eb="65">
      <t>キボウシャ</t>
    </rPh>
    <rPh sb="70" eb="71">
      <t>エン</t>
    </rPh>
    <rPh sb="73" eb="75">
      <t>ヨウイ</t>
    </rPh>
    <rPh sb="80" eb="82">
      <t>リョウホウ</t>
    </rPh>
    <rPh sb="82" eb="84">
      <t>コウニュウ</t>
    </rPh>
    <rPh sb="84" eb="86">
      <t>キボウ</t>
    </rPh>
    <rPh sb="87" eb="88">
      <t>カタ</t>
    </rPh>
    <rPh sb="93" eb="94">
      <t>エン</t>
    </rPh>
    <rPh sb="94" eb="96">
      <t>ヒツヨウ</t>
    </rPh>
    <rPh sb="99" eb="103">
      <t>ウケツケジカン</t>
    </rPh>
    <rPh sb="116" eb="117">
      <t>ハヤ</t>
    </rPh>
    <rPh sb="123" eb="124">
      <t>カタ</t>
    </rPh>
    <rPh sb="125" eb="127">
      <t>カイセツ</t>
    </rPh>
    <rPh sb="130" eb="131">
      <t>マ</t>
    </rPh>
    <phoneticPr fontId="4"/>
  </si>
  <si>
    <t>2025 【AJ20周年記念BRM】BRM４２0 北海道200km新十津川-札沼線巡り-</t>
    <rPh sb="10" eb="12">
      <t>シュウネン</t>
    </rPh>
    <rPh sb="12" eb="14">
      <t>キネン</t>
    </rPh>
    <rPh sb="33" eb="37">
      <t>シントツカワ</t>
    </rPh>
    <rPh sb="38" eb="41">
      <t>サッショウセン</t>
    </rPh>
    <rPh sb="41" eb="42">
      <t>メグ</t>
    </rPh>
    <phoneticPr fontId="4"/>
  </si>
  <si>
    <t>2025年 4/20(日) 7:00スタート</t>
    <rPh sb="4" eb="5">
      <t>ネン</t>
    </rPh>
    <rPh sb="11" eb="12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</si>
</sst>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hh:mm"/>
  </numFmts>
  <fonts count="37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PｺﾞｼｯｸE"/>
      <family val="3"/>
      <charset val="128"/>
    </font>
    <font>
      <sz val="12"/>
      <name val="HGPｺﾞｼｯｸE"/>
      <family val="3"/>
      <charset val="128"/>
    </font>
    <font>
      <u/>
      <sz val="9"/>
      <name val="ＭＳ Ｐゴシック"/>
      <family val="3"/>
      <charset val="128"/>
    </font>
    <font>
      <sz val="10"/>
      <name val="Century"/>
      <family val="1"/>
    </font>
    <font>
      <b/>
      <sz val="10"/>
      <name val="Century"/>
      <family val="1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Century"/>
      <family val="1"/>
    </font>
    <font>
      <sz val="11"/>
      <color theme="1"/>
      <name val="Century"/>
      <family val="1"/>
    </font>
    <font>
      <b/>
      <sz val="10"/>
      <color rgb="FFFF0000"/>
      <name val="ＭＳ Ｐゴシック"/>
      <family val="3"/>
      <charset val="128"/>
    </font>
    <font>
      <b/>
      <sz val="10"/>
      <color indexed="8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3" applyFont="1" applyBorder="1">
      <alignment vertical="center"/>
    </xf>
    <xf numFmtId="0" fontId="2" fillId="0" borderId="0" xfId="3" applyFont="1" applyBorder="1">
      <alignment vertical="center"/>
    </xf>
    <xf numFmtId="0" fontId="10" fillId="0" borderId="0" xfId="3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0" xfId="3" applyFont="1" applyFill="1" applyAlignment="1">
      <alignment vertical="center"/>
    </xf>
    <xf numFmtId="0" fontId="12" fillId="0" borderId="0" xfId="3" applyFont="1">
      <alignment vertical="center"/>
    </xf>
    <xf numFmtId="0" fontId="13" fillId="0" borderId="0" xfId="1" applyFont="1" applyAlignment="1" applyProtection="1"/>
    <xf numFmtId="14" fontId="9" fillId="0" borderId="0" xfId="3" applyNumberFormat="1" applyFont="1" applyAlignment="1">
      <alignment horizontal="right"/>
    </xf>
    <xf numFmtId="178" fontId="14" fillId="2" borderId="7" xfId="3" applyNumberFormat="1" applyFont="1" applyFill="1" applyBorder="1" applyAlignment="1">
      <alignment vertical="center"/>
    </xf>
    <xf numFmtId="178" fontId="14" fillId="2" borderId="5" xfId="3" applyNumberFormat="1" applyFont="1" applyFill="1" applyBorder="1" applyAlignment="1">
      <alignment vertical="center"/>
    </xf>
    <xf numFmtId="178" fontId="14" fillId="0" borderId="1" xfId="3" applyNumberFormat="1" applyFont="1" applyFill="1" applyBorder="1" applyAlignment="1">
      <alignment vertical="center"/>
    </xf>
    <xf numFmtId="178" fontId="14" fillId="0" borderId="6" xfId="3" applyNumberFormat="1" applyFont="1" applyFill="1" applyBorder="1" applyAlignment="1">
      <alignment vertical="center"/>
    </xf>
    <xf numFmtId="178" fontId="14" fillId="2" borderId="1" xfId="3" applyNumberFormat="1" applyFont="1" applyFill="1" applyBorder="1" applyAlignment="1">
      <alignment vertical="center"/>
    </xf>
    <xf numFmtId="178" fontId="14" fillId="2" borderId="6" xfId="3" applyNumberFormat="1" applyFont="1" applyFill="1" applyBorder="1" applyAlignment="1">
      <alignment vertical="center"/>
    </xf>
    <xf numFmtId="178" fontId="14" fillId="3" borderId="1" xfId="3" applyNumberFormat="1" applyFont="1" applyFill="1" applyBorder="1" applyAlignment="1">
      <alignment vertical="center"/>
    </xf>
    <xf numFmtId="178" fontId="14" fillId="3" borderId="6" xfId="3" applyNumberFormat="1" applyFont="1" applyFill="1" applyBorder="1" applyAlignment="1">
      <alignment vertical="center"/>
    </xf>
    <xf numFmtId="178" fontId="15" fillId="0" borderId="1" xfId="3" applyNumberFormat="1" applyFont="1" applyFill="1" applyBorder="1" applyAlignment="1">
      <alignment vertical="center"/>
    </xf>
    <xf numFmtId="178" fontId="15" fillId="0" borderId="6" xfId="3" applyNumberFormat="1" applyFont="1" applyFill="1" applyBorder="1" applyAlignment="1">
      <alignment vertical="center"/>
    </xf>
    <xf numFmtId="178" fontId="14" fillId="4" borderId="1" xfId="3" applyNumberFormat="1" applyFont="1" applyFill="1" applyBorder="1" applyAlignment="1">
      <alignment vertical="center"/>
    </xf>
    <xf numFmtId="178" fontId="14" fillId="4" borderId="6" xfId="3" applyNumberFormat="1" applyFont="1" applyFill="1" applyBorder="1" applyAlignment="1">
      <alignment vertical="center"/>
    </xf>
    <xf numFmtId="0" fontId="16" fillId="0" borderId="12" xfId="3" applyFont="1" applyFill="1" applyBorder="1" applyAlignment="1">
      <alignment vertical="center" shrinkToFit="1"/>
    </xf>
    <xf numFmtId="0" fontId="17" fillId="0" borderId="0" xfId="3" applyFont="1" applyAlignment="1">
      <alignment vertical="center"/>
    </xf>
    <xf numFmtId="0" fontId="19" fillId="2" borderId="7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vertical="center"/>
    </xf>
    <xf numFmtId="0" fontId="16" fillId="3" borderId="1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0" borderId="1" xfId="2" applyFont="1" applyFill="1" applyBorder="1" applyAlignment="1">
      <alignment vertical="center"/>
    </xf>
    <xf numFmtId="0" fontId="16" fillId="0" borderId="1" xfId="2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0" fontId="22" fillId="0" borderId="0" xfId="3" applyFont="1" applyAlignment="1">
      <alignment horizontal="center"/>
    </xf>
    <xf numFmtId="0" fontId="22" fillId="0" borderId="0" xfId="3" applyFont="1">
      <alignment vertical="center"/>
    </xf>
    <xf numFmtId="0" fontId="21" fillId="0" borderId="0" xfId="3" applyFont="1" applyAlignment="1">
      <alignment vertical="center"/>
    </xf>
    <xf numFmtId="0" fontId="16" fillId="0" borderId="0" xfId="3" applyFont="1">
      <alignment vertical="center"/>
    </xf>
    <xf numFmtId="0" fontId="18" fillId="0" borderId="0" xfId="3" applyFont="1" applyBorder="1" applyAlignment="1">
      <alignment vertical="center"/>
    </xf>
    <xf numFmtId="176" fontId="18" fillId="3" borderId="23" xfId="3" applyNumberFormat="1" applyFont="1" applyFill="1" applyBorder="1" applyAlignment="1">
      <alignment horizontal="center" vertical="center" wrapText="1"/>
    </xf>
    <xf numFmtId="176" fontId="18" fillId="3" borderId="24" xfId="3" applyNumberFormat="1" applyFont="1" applyFill="1" applyBorder="1" applyAlignment="1">
      <alignment horizontal="center" vertical="center" wrapText="1"/>
    </xf>
    <xf numFmtId="0" fontId="19" fillId="2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/>
    </xf>
    <xf numFmtId="0" fontId="16" fillId="0" borderId="12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vertical="center" wrapText="1"/>
    </xf>
    <xf numFmtId="0" fontId="16" fillId="3" borderId="13" xfId="3" applyFont="1" applyFill="1" applyBorder="1" applyAlignment="1">
      <alignment vertical="center" wrapText="1"/>
    </xf>
    <xf numFmtId="0" fontId="25" fillId="0" borderId="1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left" vertical="center" wrapText="1"/>
    </xf>
    <xf numFmtId="0" fontId="19" fillId="0" borderId="0" xfId="3" applyFont="1" applyFill="1" applyBorder="1">
      <alignment vertical="center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>
      <alignment vertical="center"/>
    </xf>
    <xf numFmtId="0" fontId="19" fillId="0" borderId="0" xfId="3" applyFont="1" applyFill="1">
      <alignment vertical="center"/>
    </xf>
    <xf numFmtId="0" fontId="19" fillId="0" borderId="0" xfId="3" applyFont="1" applyFill="1" applyBorder="1" applyAlignment="1">
      <alignment horizontal="left" vertical="center"/>
    </xf>
    <xf numFmtId="0" fontId="26" fillId="3" borderId="4" xfId="3" applyFont="1" applyFill="1" applyBorder="1" applyAlignment="1">
      <alignment horizontal="left" vertical="center" wrapText="1"/>
    </xf>
    <xf numFmtId="0" fontId="26" fillId="3" borderId="3" xfId="3" applyFont="1" applyFill="1" applyBorder="1" applyAlignment="1">
      <alignment vertical="center" wrapText="1"/>
    </xf>
    <xf numFmtId="0" fontId="19" fillId="2" borderId="7" xfId="3" applyFont="1" applyFill="1" applyBorder="1" applyAlignment="1">
      <alignment vertical="center" shrinkToFit="1"/>
    </xf>
    <xf numFmtId="0" fontId="16" fillId="0" borderId="11" xfId="3" applyFont="1" applyFill="1" applyBorder="1" applyAlignment="1">
      <alignment vertical="center" shrinkToFit="1"/>
    </xf>
    <xf numFmtId="0" fontId="16" fillId="0" borderId="1" xfId="3" applyFont="1" applyFill="1" applyBorder="1" applyAlignment="1">
      <alignment vertical="center" shrinkToFit="1"/>
    </xf>
    <xf numFmtId="0" fontId="16" fillId="3" borderId="1" xfId="3" applyFont="1" applyFill="1" applyBorder="1" applyAlignment="1">
      <alignment vertical="center" shrinkToFit="1"/>
    </xf>
    <xf numFmtId="0" fontId="19" fillId="0" borderId="0" xfId="3" applyFont="1" applyBorder="1">
      <alignment vertical="center"/>
    </xf>
    <xf numFmtId="176" fontId="18" fillId="0" borderId="2" xfId="3" applyNumberFormat="1" applyFont="1" applyBorder="1" applyAlignment="1">
      <alignment horizontal="center" vertical="center" wrapText="1"/>
    </xf>
    <xf numFmtId="0" fontId="19" fillId="0" borderId="0" xfId="3" applyFont="1">
      <alignment vertical="center"/>
    </xf>
    <xf numFmtId="0" fontId="25" fillId="0" borderId="13" xfId="3" applyFont="1" applyFill="1" applyBorder="1" applyAlignment="1">
      <alignment vertical="center" wrapText="1"/>
    </xf>
    <xf numFmtId="0" fontId="25" fillId="3" borderId="13" xfId="3" applyFont="1" applyFill="1" applyBorder="1" applyAlignment="1">
      <alignment vertical="center" wrapText="1"/>
    </xf>
    <xf numFmtId="177" fontId="16" fillId="2" borderId="7" xfId="3" applyNumberFormat="1" applyFont="1" applyFill="1" applyBorder="1" applyAlignment="1">
      <alignment vertical="center" shrinkToFit="1"/>
    </xf>
    <xf numFmtId="177" fontId="16" fillId="3" borderId="1" xfId="3" applyNumberFormat="1" applyFont="1" applyFill="1" applyBorder="1" applyAlignment="1">
      <alignment vertical="center" shrinkToFit="1"/>
    </xf>
    <xf numFmtId="20" fontId="14" fillId="0" borderId="6" xfId="3" applyNumberFormat="1" applyFont="1" applyFill="1" applyBorder="1" applyAlignment="1">
      <alignment vertical="center" wrapText="1"/>
    </xf>
    <xf numFmtId="0" fontId="27" fillId="0" borderId="1" xfId="3" applyFont="1" applyFill="1" applyBorder="1" applyAlignment="1">
      <alignment vertical="center"/>
    </xf>
    <xf numFmtId="0" fontId="27" fillId="0" borderId="1" xfId="3" applyFont="1" applyFill="1" applyBorder="1" applyAlignment="1">
      <alignment vertical="center" shrinkToFit="1"/>
    </xf>
    <xf numFmtId="0" fontId="28" fillId="0" borderId="1" xfId="3" applyFont="1" applyFill="1" applyBorder="1" applyAlignment="1">
      <alignment vertical="center"/>
    </xf>
    <xf numFmtId="0" fontId="27" fillId="0" borderId="1" xfId="3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vertical="center"/>
    </xf>
    <xf numFmtId="0" fontId="30" fillId="3" borderId="1" xfId="3" applyFont="1" applyFill="1" applyBorder="1" applyAlignment="1">
      <alignment vertical="center"/>
    </xf>
    <xf numFmtId="0" fontId="28" fillId="3" borderId="1" xfId="3" applyFont="1" applyFill="1" applyBorder="1" applyAlignment="1">
      <alignment vertical="center"/>
    </xf>
    <xf numFmtId="0" fontId="27" fillId="3" borderId="1" xfId="3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vertical="center"/>
    </xf>
    <xf numFmtId="177" fontId="33" fillId="3" borderId="1" xfId="3" applyNumberFormat="1" applyFont="1" applyFill="1" applyBorder="1" applyAlignment="1">
      <alignment vertical="center" shrinkToFit="1"/>
    </xf>
    <xf numFmtId="0" fontId="27" fillId="0" borderId="1" xfId="2" applyFont="1" applyFill="1" applyBorder="1" applyAlignment="1">
      <alignment vertical="center"/>
    </xf>
    <xf numFmtId="0" fontId="27" fillId="0" borderId="1" xfId="3" applyFont="1" applyFill="1" applyBorder="1">
      <alignment vertical="center"/>
    </xf>
    <xf numFmtId="0" fontId="28" fillId="0" borderId="1" xfId="3" applyFont="1" applyFill="1" applyBorder="1">
      <alignment vertical="center"/>
    </xf>
    <xf numFmtId="0" fontId="27" fillId="0" borderId="1" xfId="3" applyFont="1" applyFill="1" applyBorder="1" applyAlignment="1">
      <alignment horizontal="center"/>
    </xf>
    <xf numFmtId="0" fontId="27" fillId="2" borderId="1" xfId="3" applyFont="1" applyFill="1" applyBorder="1">
      <alignment vertical="center"/>
    </xf>
    <xf numFmtId="177" fontId="33" fillId="2" borderId="1" xfId="3" applyNumberFormat="1" applyFont="1" applyFill="1" applyBorder="1" applyAlignment="1">
      <alignment vertical="center" shrinkToFit="1"/>
    </xf>
    <xf numFmtId="0" fontId="28" fillId="2" borderId="1" xfId="3" applyFont="1" applyFill="1" applyBorder="1">
      <alignment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vertical="center"/>
    </xf>
    <xf numFmtId="0" fontId="29" fillId="2" borderId="13" xfId="3" applyFont="1" applyFill="1" applyBorder="1" applyAlignment="1">
      <alignment vertical="center" wrapText="1"/>
    </xf>
    <xf numFmtId="0" fontId="16" fillId="2" borderId="8" xfId="3" applyFont="1" applyFill="1" applyBorder="1" applyAlignment="1">
      <alignment vertical="center" shrinkToFit="1"/>
    </xf>
    <xf numFmtId="176" fontId="18" fillId="0" borderId="31" xfId="3" applyNumberFormat="1" applyFont="1" applyBorder="1" applyAlignment="1">
      <alignment horizontal="center" vertical="center" wrapText="1"/>
    </xf>
    <xf numFmtId="0" fontId="34" fillId="4" borderId="1" xfId="4" applyFont="1" applyFill="1" applyBorder="1">
      <alignment vertical="center"/>
    </xf>
    <xf numFmtId="176" fontId="34" fillId="0" borderId="1" xfId="4" applyNumberFormat="1" applyFont="1" applyBorder="1">
      <alignment vertical="center"/>
    </xf>
    <xf numFmtId="176" fontId="34" fillId="0" borderId="1" xfId="4" applyNumberFormat="1" applyFont="1" applyFill="1" applyBorder="1">
      <alignment vertical="center"/>
    </xf>
    <xf numFmtId="0" fontId="32" fillId="0" borderId="1" xfId="4" applyFont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/>
    </xf>
    <xf numFmtId="0" fontId="1" fillId="4" borderId="32" xfId="4" applyFill="1" applyBorder="1">
      <alignment vertical="center"/>
    </xf>
    <xf numFmtId="0" fontId="22" fillId="0" borderId="0" xfId="3" applyFont="1" applyBorder="1">
      <alignment vertical="center"/>
    </xf>
    <xf numFmtId="0" fontId="25" fillId="0" borderId="0" xfId="0" applyFont="1">
      <alignment vertical="center"/>
    </xf>
    <xf numFmtId="0" fontId="2" fillId="0" borderId="0" xfId="3" applyFont="1" applyFill="1" applyAlignment="1">
      <alignment horizontal="center"/>
    </xf>
    <xf numFmtId="0" fontId="24" fillId="2" borderId="9" xfId="3" applyFont="1" applyFill="1" applyBorder="1" applyAlignment="1">
      <alignment horizontal="left" vertical="center"/>
    </xf>
    <xf numFmtId="0" fontId="16" fillId="5" borderId="1" xfId="3" applyFont="1" applyFill="1" applyBorder="1" applyAlignment="1">
      <alignment vertical="center" shrinkToFit="1"/>
    </xf>
    <xf numFmtId="177" fontId="16" fillId="5" borderId="1" xfId="3" applyNumberFormat="1" applyFont="1" applyFill="1" applyBorder="1" applyAlignment="1">
      <alignment vertical="center" shrinkToFit="1"/>
    </xf>
    <xf numFmtId="176" fontId="34" fillId="5" borderId="1" xfId="4" applyNumberFormat="1" applyFont="1" applyFill="1" applyBorder="1">
      <alignment vertical="center"/>
    </xf>
    <xf numFmtId="0" fontId="16" fillId="5" borderId="1" xfId="3" applyFont="1" applyFill="1" applyBorder="1" applyAlignment="1">
      <alignment vertical="center"/>
    </xf>
    <xf numFmtId="0" fontId="16" fillId="5" borderId="1" xfId="3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center" vertical="center"/>
    </xf>
    <xf numFmtId="0" fontId="16" fillId="6" borderId="1" xfId="3" applyFont="1" applyFill="1" applyBorder="1" applyAlignment="1">
      <alignment vertical="center" shrinkToFit="1"/>
    </xf>
    <xf numFmtId="176" fontId="34" fillId="6" borderId="1" xfId="4" applyNumberFormat="1" applyFont="1" applyFill="1" applyBorder="1">
      <alignment vertical="center"/>
    </xf>
    <xf numFmtId="0" fontId="16" fillId="6" borderId="1" xfId="3" applyFont="1" applyFill="1" applyBorder="1" applyAlignment="1">
      <alignment vertical="center"/>
    </xf>
    <xf numFmtId="0" fontId="32" fillId="6" borderId="1" xfId="4" applyFont="1" applyFill="1" applyBorder="1" applyAlignment="1">
      <alignment horizontal="center" vertical="center"/>
    </xf>
    <xf numFmtId="0" fontId="20" fillId="6" borderId="1" xfId="3" applyFont="1" applyFill="1" applyBorder="1" applyAlignment="1">
      <alignment vertical="center"/>
    </xf>
    <xf numFmtId="0" fontId="24" fillId="6" borderId="13" xfId="3" applyFont="1" applyFill="1" applyBorder="1" applyAlignment="1">
      <alignment vertical="center" wrapText="1"/>
    </xf>
    <xf numFmtId="0" fontId="27" fillId="5" borderId="1" xfId="3" applyFont="1" applyFill="1" applyBorder="1" applyAlignment="1">
      <alignment vertical="center" shrinkToFit="1"/>
    </xf>
    <xf numFmtId="0" fontId="28" fillId="5" borderId="1" xfId="3" applyFont="1" applyFill="1" applyBorder="1" applyAlignment="1">
      <alignment vertical="center"/>
    </xf>
    <xf numFmtId="0" fontId="27" fillId="5" borderId="1" xfId="3" applyFont="1" applyFill="1" applyBorder="1" applyAlignment="1">
      <alignment horizontal="center" vertical="center"/>
    </xf>
    <xf numFmtId="0" fontId="27" fillId="5" borderId="1" xfId="3" applyFont="1" applyFill="1" applyBorder="1" applyAlignment="1">
      <alignment vertical="center"/>
    </xf>
    <xf numFmtId="0" fontId="27" fillId="6" borderId="1" xfId="3" applyFont="1" applyFill="1" applyBorder="1" applyAlignment="1">
      <alignment horizontal="center" vertical="center"/>
    </xf>
    <xf numFmtId="0" fontId="27" fillId="6" borderId="1" xfId="3" applyFont="1" applyFill="1" applyBorder="1" applyAlignment="1">
      <alignment vertical="center"/>
    </xf>
    <xf numFmtId="0" fontId="24" fillId="5" borderId="12" xfId="3" applyFont="1" applyFill="1" applyBorder="1" applyAlignment="1">
      <alignment horizontal="left" vertical="center"/>
    </xf>
    <xf numFmtId="0" fontId="30" fillId="5" borderId="1" xfId="3" applyFont="1" applyFill="1" applyBorder="1" applyAlignment="1">
      <alignment vertical="center"/>
    </xf>
    <xf numFmtId="0" fontId="16" fillId="3" borderId="12" xfId="3" applyFont="1" applyFill="1" applyBorder="1" applyAlignment="1">
      <alignment horizontal="left" vertical="center"/>
    </xf>
    <xf numFmtId="0" fontId="24" fillId="2" borderId="12" xfId="3" applyFont="1" applyFill="1" applyBorder="1" applyAlignment="1">
      <alignment horizontal="left" vertical="center" wrapText="1"/>
    </xf>
    <xf numFmtId="0" fontId="16" fillId="6" borderId="13" xfId="3" applyFont="1" applyFill="1" applyBorder="1" applyAlignment="1">
      <alignment vertical="center" wrapText="1"/>
    </xf>
    <xf numFmtId="0" fontId="16" fillId="4" borderId="1" xfId="3" applyFont="1" applyFill="1" applyBorder="1" applyAlignment="1">
      <alignment vertical="center" shrinkToFit="1"/>
    </xf>
    <xf numFmtId="176" fontId="34" fillId="4" borderId="1" xfId="4" applyNumberFormat="1" applyFont="1" applyFill="1" applyBorder="1">
      <alignment vertical="center"/>
    </xf>
    <xf numFmtId="0" fontId="16" fillId="4" borderId="1" xfId="3" applyFont="1" applyFill="1" applyBorder="1" applyAlignment="1">
      <alignment vertical="center"/>
    </xf>
    <xf numFmtId="0" fontId="16" fillId="4" borderId="1" xfId="3" applyFont="1" applyFill="1" applyBorder="1" applyAlignment="1">
      <alignment horizontal="center" vertical="center"/>
    </xf>
    <xf numFmtId="0" fontId="32" fillId="4" borderId="1" xfId="4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vertical="center"/>
    </xf>
    <xf numFmtId="0" fontId="24" fillId="4" borderId="12" xfId="3" applyFont="1" applyFill="1" applyBorder="1" applyAlignment="1">
      <alignment vertical="center" shrinkToFit="1"/>
    </xf>
    <xf numFmtId="0" fontId="24" fillId="4" borderId="13" xfId="3" applyFont="1" applyFill="1" applyBorder="1" applyAlignment="1">
      <alignment vertical="center" wrapText="1"/>
    </xf>
    <xf numFmtId="0" fontId="27" fillId="4" borderId="1" xfId="3" applyFont="1" applyFill="1" applyBorder="1" applyAlignment="1">
      <alignment vertical="center" shrinkToFit="1"/>
    </xf>
    <xf numFmtId="177" fontId="33" fillId="4" borderId="1" xfId="3" applyNumberFormat="1" applyFont="1" applyFill="1" applyBorder="1" applyAlignment="1">
      <alignment vertical="center" shrinkToFit="1"/>
    </xf>
    <xf numFmtId="0" fontId="31" fillId="4" borderId="1" xfId="3" applyFont="1" applyFill="1" applyBorder="1" applyAlignment="1">
      <alignment vertical="center"/>
    </xf>
    <xf numFmtId="0" fontId="27" fillId="4" borderId="1" xfId="3" applyFont="1" applyFill="1" applyBorder="1" applyAlignment="1">
      <alignment horizontal="center" vertical="center"/>
    </xf>
    <xf numFmtId="0" fontId="27" fillId="4" borderId="1" xfId="3" applyFont="1" applyFill="1" applyBorder="1" applyAlignment="1">
      <alignment vertical="center"/>
    </xf>
    <xf numFmtId="0" fontId="16" fillId="6" borderId="12" xfId="3" applyFont="1" applyFill="1" applyBorder="1" applyAlignment="1">
      <alignment horizontal="left" vertical="center"/>
    </xf>
    <xf numFmtId="0" fontId="16" fillId="6" borderId="12" xfId="3" applyFont="1" applyFill="1" applyBorder="1" applyAlignment="1">
      <alignment vertical="center" shrinkToFit="1"/>
    </xf>
    <xf numFmtId="0" fontId="16" fillId="0" borderId="0" xfId="3" applyFont="1" applyFill="1" applyBorder="1">
      <alignment vertical="center"/>
    </xf>
    <xf numFmtId="0" fontId="16" fillId="5" borderId="11" xfId="3" applyFont="1" applyFill="1" applyBorder="1" applyAlignment="1">
      <alignment vertical="center" shrinkToFit="1"/>
    </xf>
    <xf numFmtId="178" fontId="14" fillId="5" borderId="1" xfId="3" applyNumberFormat="1" applyFont="1" applyFill="1" applyBorder="1" applyAlignment="1">
      <alignment vertical="center"/>
    </xf>
    <xf numFmtId="178" fontId="14" fillId="5" borderId="6" xfId="3" applyNumberFormat="1" applyFont="1" applyFill="1" applyBorder="1" applyAlignment="1">
      <alignment vertical="center"/>
    </xf>
    <xf numFmtId="0" fontId="36" fillId="5" borderId="13" xfId="3" applyFont="1" applyFill="1" applyBorder="1" applyAlignment="1">
      <alignment vertical="center" wrapText="1"/>
    </xf>
    <xf numFmtId="0" fontId="36" fillId="5" borderId="13" xfId="3" applyFont="1" applyFill="1" applyBorder="1" applyAlignment="1">
      <alignment horizontal="left" vertical="center" wrapText="1"/>
    </xf>
    <xf numFmtId="0" fontId="24" fillId="5" borderId="13" xfId="3" applyFont="1" applyFill="1" applyBorder="1" applyAlignment="1">
      <alignment vertical="center" wrapText="1"/>
    </xf>
    <xf numFmtId="0" fontId="24" fillId="2" borderId="10" xfId="3" applyFont="1" applyFill="1" applyBorder="1" applyAlignment="1">
      <alignment vertical="center" wrapText="1"/>
    </xf>
    <xf numFmtId="0" fontId="16" fillId="4" borderId="11" xfId="3" applyFont="1" applyFill="1" applyBorder="1" applyAlignment="1">
      <alignment vertical="center" shrinkToFit="1"/>
    </xf>
    <xf numFmtId="177" fontId="16" fillId="4" borderId="1" xfId="3" applyNumberFormat="1" applyFont="1" applyFill="1" applyBorder="1" applyAlignment="1">
      <alignment vertical="center" shrinkToFit="1"/>
    </xf>
    <xf numFmtId="176" fontId="18" fillId="0" borderId="4" xfId="3" applyNumberFormat="1" applyFont="1" applyBorder="1" applyAlignment="1">
      <alignment horizontal="center" vertical="center" wrapText="1"/>
    </xf>
    <xf numFmtId="176" fontId="18" fillId="0" borderId="3" xfId="3" applyNumberFormat="1" applyFont="1" applyBorder="1" applyAlignment="1">
      <alignment horizontal="center" vertical="center" wrapText="1"/>
    </xf>
    <xf numFmtId="176" fontId="18" fillId="0" borderId="21" xfId="3" applyNumberFormat="1" applyFont="1" applyBorder="1" applyAlignment="1">
      <alignment horizontal="center" vertical="center" wrapText="1"/>
    </xf>
    <xf numFmtId="176" fontId="18" fillId="0" borderId="22" xfId="3" applyNumberFormat="1" applyFont="1" applyBorder="1" applyAlignment="1">
      <alignment horizontal="center" vertical="center" wrapText="1"/>
    </xf>
    <xf numFmtId="176" fontId="18" fillId="0" borderId="25" xfId="3" applyNumberFormat="1" applyFont="1" applyBorder="1" applyAlignment="1">
      <alignment horizontal="center" vertical="center" wrapText="1"/>
    </xf>
    <xf numFmtId="176" fontId="18" fillId="0" borderId="26" xfId="3" applyNumberFormat="1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 wrapText="1"/>
    </xf>
    <xf numFmtId="0" fontId="11" fillId="0" borderId="30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176" fontId="11" fillId="0" borderId="16" xfId="3" applyNumberFormat="1" applyFont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horizontal="center" vertical="center" wrapText="1"/>
    </xf>
    <xf numFmtId="0" fontId="18" fillId="0" borderId="19" xfId="3" applyFont="1" applyBorder="1" applyAlignment="1">
      <alignment horizontal="center" vertical="center" wrapText="1"/>
    </xf>
    <xf numFmtId="0" fontId="18" fillId="0" borderId="20" xfId="3" applyFont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/>
    <cellStyle name="標準 3" xfId="4"/>
    <cellStyle name="標準_パラダイスウィーク20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zoomScale="83" zoomScaleNormal="83" zoomScaleSheetLayoutView="50" workbookViewId="0">
      <selection activeCell="K2" sqref="K2:K3"/>
    </sheetView>
  </sheetViews>
  <sheetFormatPr defaultColWidth="8.8984375" defaultRowHeight="19.2" x14ac:dyDescent="0.5"/>
  <cols>
    <col min="1" max="1" width="0.69921875" style="4" customWidth="1"/>
    <col min="2" max="2" width="3.69921875" style="51" customWidth="1"/>
    <col min="3" max="3" width="22.69921875" style="5" customWidth="1"/>
    <col min="4" max="4" width="4.69921875" style="51" customWidth="1"/>
    <col min="5" max="5" width="6.09765625" style="51" customWidth="1"/>
    <col min="6" max="6" width="7" style="51" customWidth="1"/>
    <col min="7" max="7" width="2.5" style="49" customWidth="1"/>
    <col min="8" max="8" width="6" style="49" customWidth="1"/>
    <col min="9" max="9" width="22" style="31" bestFit="1" customWidth="1"/>
    <col min="10" max="10" width="10.8984375" style="31" customWidth="1"/>
    <col min="11" max="11" width="38" style="52" customWidth="1"/>
    <col min="12" max="12" width="58.09765625" style="30" customWidth="1"/>
    <col min="13" max="13" width="6" style="6" bestFit="1" customWidth="1"/>
    <col min="14" max="14" width="6.5" style="5" bestFit="1" customWidth="1"/>
    <col min="15" max="16384" width="8.8984375" style="4"/>
  </cols>
  <sheetData>
    <row r="1" spans="1:14" s="1" customFormat="1" ht="17.25" customHeight="1" thickBot="1" x14ac:dyDescent="0.65">
      <c r="B1" s="33"/>
      <c r="C1" s="7" t="s">
        <v>259</v>
      </c>
      <c r="D1" s="59"/>
      <c r="E1" s="61"/>
      <c r="F1" s="32"/>
      <c r="G1" s="33"/>
      <c r="H1" s="95"/>
      <c r="I1" s="23"/>
      <c r="J1" s="34"/>
      <c r="K1" s="35" t="s">
        <v>260</v>
      </c>
      <c r="L1" s="36" t="s">
        <v>221</v>
      </c>
      <c r="M1" s="8"/>
      <c r="N1" s="9" t="s">
        <v>253</v>
      </c>
    </row>
    <row r="2" spans="1:14" s="2" customFormat="1" ht="14.25" customHeight="1" x14ac:dyDescent="0.45">
      <c r="A2" s="2" t="s">
        <v>0</v>
      </c>
      <c r="B2" s="157" t="s">
        <v>1</v>
      </c>
      <c r="C2" s="53" t="s">
        <v>22</v>
      </c>
      <c r="D2" s="159" t="s">
        <v>23</v>
      </c>
      <c r="E2" s="159"/>
      <c r="F2" s="162" t="s">
        <v>2</v>
      </c>
      <c r="G2" s="160" t="s">
        <v>3</v>
      </c>
      <c r="H2" s="160" t="s">
        <v>4</v>
      </c>
      <c r="I2" s="147" t="s">
        <v>5</v>
      </c>
      <c r="J2" s="37" t="s">
        <v>26</v>
      </c>
      <c r="K2" s="149" t="s">
        <v>6</v>
      </c>
      <c r="L2" s="151" t="s">
        <v>7</v>
      </c>
      <c r="M2" s="153" t="s">
        <v>29</v>
      </c>
      <c r="N2" s="155" t="s">
        <v>30</v>
      </c>
    </row>
    <row r="3" spans="1:14" s="2" customFormat="1" ht="14.25" customHeight="1" thickBot="1" x14ac:dyDescent="0.5">
      <c r="A3" s="2" t="s">
        <v>0</v>
      </c>
      <c r="B3" s="158"/>
      <c r="C3" s="54" t="s">
        <v>21</v>
      </c>
      <c r="D3" s="60" t="s">
        <v>12</v>
      </c>
      <c r="E3" s="88" t="s">
        <v>13</v>
      </c>
      <c r="F3" s="163"/>
      <c r="G3" s="161"/>
      <c r="H3" s="161"/>
      <c r="I3" s="148"/>
      <c r="J3" s="38" t="s">
        <v>27</v>
      </c>
      <c r="K3" s="150"/>
      <c r="L3" s="152"/>
      <c r="M3" s="154"/>
      <c r="N3" s="156"/>
    </row>
    <row r="4" spans="1:14" ht="18.600000000000001" thickTop="1" x14ac:dyDescent="0.45">
      <c r="B4" s="87">
        <v>0</v>
      </c>
      <c r="C4" s="55"/>
      <c r="D4" s="64">
        <v>0</v>
      </c>
      <c r="E4" s="89">
        <v>0</v>
      </c>
      <c r="F4" s="39"/>
      <c r="G4" s="24"/>
      <c r="H4" s="94"/>
      <c r="I4" s="24"/>
      <c r="J4" s="24"/>
      <c r="K4" s="98" t="s">
        <v>33</v>
      </c>
      <c r="L4" s="144" t="s">
        <v>54</v>
      </c>
      <c r="M4" s="10">
        <v>0.29166666666666669</v>
      </c>
      <c r="N4" s="11">
        <v>0.3125</v>
      </c>
    </row>
    <row r="5" spans="1:14" ht="16.2" x14ac:dyDescent="0.45">
      <c r="B5" s="56">
        <f t="shared" ref="B5:B88" si="0">B4+1</f>
        <v>1</v>
      </c>
      <c r="C5" s="57" t="s">
        <v>195</v>
      </c>
      <c r="D5" s="65">
        <f t="shared" ref="D5:D87" si="1">E5-E4</f>
        <v>3.4</v>
      </c>
      <c r="E5" s="90">
        <v>3.4</v>
      </c>
      <c r="F5" s="25" t="s">
        <v>52</v>
      </c>
      <c r="G5" s="40" t="s">
        <v>8</v>
      </c>
      <c r="H5" s="92" t="s">
        <v>31</v>
      </c>
      <c r="I5" s="25" t="s">
        <v>55</v>
      </c>
      <c r="J5" s="25" t="s">
        <v>56</v>
      </c>
      <c r="K5" s="22" t="s">
        <v>146</v>
      </c>
      <c r="L5" s="41"/>
      <c r="M5" s="12"/>
      <c r="N5" s="13"/>
    </row>
    <row r="6" spans="1:14" ht="16.2" x14ac:dyDescent="0.45">
      <c r="B6" s="56">
        <f t="shared" si="0"/>
        <v>2</v>
      </c>
      <c r="C6" s="57" t="s">
        <v>59</v>
      </c>
      <c r="D6" s="65">
        <f t="shared" si="1"/>
        <v>4.6999999999999993</v>
      </c>
      <c r="E6" s="90">
        <v>8.1</v>
      </c>
      <c r="F6" s="42" t="s">
        <v>19</v>
      </c>
      <c r="G6" s="40" t="s">
        <v>8</v>
      </c>
      <c r="H6" s="92" t="s">
        <v>10</v>
      </c>
      <c r="I6" s="25" t="s">
        <v>57</v>
      </c>
      <c r="J6" s="25" t="s">
        <v>56</v>
      </c>
      <c r="K6" s="43" t="s">
        <v>147</v>
      </c>
      <c r="L6" s="44"/>
      <c r="M6" s="12"/>
      <c r="N6" s="13"/>
    </row>
    <row r="7" spans="1:14" ht="16.2" x14ac:dyDescent="0.45">
      <c r="B7" s="56">
        <f t="shared" si="0"/>
        <v>3</v>
      </c>
      <c r="C7" s="57" t="s">
        <v>58</v>
      </c>
      <c r="D7" s="65">
        <f t="shared" si="1"/>
        <v>2.3000000000000007</v>
      </c>
      <c r="E7" s="90">
        <v>10.4</v>
      </c>
      <c r="F7" s="25" t="s">
        <v>42</v>
      </c>
      <c r="G7" s="40" t="s">
        <v>14</v>
      </c>
      <c r="H7" s="92" t="s">
        <v>31</v>
      </c>
      <c r="I7" s="25"/>
      <c r="J7" s="25" t="s">
        <v>56</v>
      </c>
      <c r="K7" s="43" t="s">
        <v>148</v>
      </c>
      <c r="L7" s="44" t="s">
        <v>145</v>
      </c>
      <c r="M7" s="12"/>
      <c r="N7" s="13"/>
    </row>
    <row r="8" spans="1:14" ht="15" customHeight="1" x14ac:dyDescent="0.45">
      <c r="B8" s="56">
        <f t="shared" si="0"/>
        <v>4</v>
      </c>
      <c r="C8" s="57" t="s">
        <v>60</v>
      </c>
      <c r="D8" s="65">
        <f t="shared" si="1"/>
        <v>0.40000000000000036</v>
      </c>
      <c r="E8" s="90">
        <v>10.8</v>
      </c>
      <c r="F8" s="25" t="s">
        <v>37</v>
      </c>
      <c r="G8" s="40" t="s">
        <v>28</v>
      </c>
      <c r="H8" s="92" t="s">
        <v>32</v>
      </c>
      <c r="I8" s="25"/>
      <c r="J8" s="25" t="s">
        <v>56</v>
      </c>
      <c r="K8" s="43" t="s">
        <v>149</v>
      </c>
      <c r="L8" s="44"/>
      <c r="M8" s="12"/>
      <c r="N8" s="13"/>
    </row>
    <row r="9" spans="1:14" ht="32.4" x14ac:dyDescent="0.45">
      <c r="B9" s="138">
        <f t="shared" si="0"/>
        <v>5</v>
      </c>
      <c r="C9" s="99" t="s">
        <v>62</v>
      </c>
      <c r="D9" s="100">
        <f t="shared" si="1"/>
        <v>9.9999999999999645E-2</v>
      </c>
      <c r="E9" s="101">
        <v>10.9</v>
      </c>
      <c r="F9" s="102"/>
      <c r="G9" s="103"/>
      <c r="H9" s="104" t="s">
        <v>24</v>
      </c>
      <c r="I9" s="102"/>
      <c r="J9" s="102" t="s">
        <v>56</v>
      </c>
      <c r="K9" s="117" t="s">
        <v>61</v>
      </c>
      <c r="L9" s="141" t="s">
        <v>254</v>
      </c>
      <c r="M9" s="139"/>
      <c r="N9" s="140"/>
    </row>
    <row r="10" spans="1:14" ht="16.2" x14ac:dyDescent="0.45">
      <c r="B10" s="56">
        <f t="shared" si="0"/>
        <v>6</v>
      </c>
      <c r="C10" s="57" t="s">
        <v>62</v>
      </c>
      <c r="D10" s="65">
        <f t="shared" si="1"/>
        <v>9.9999999999999645E-2</v>
      </c>
      <c r="E10" s="91">
        <v>11</v>
      </c>
      <c r="F10" s="42" t="s">
        <v>19</v>
      </c>
      <c r="G10" s="40" t="s">
        <v>14</v>
      </c>
      <c r="H10" s="93" t="s">
        <v>34</v>
      </c>
      <c r="I10" s="25"/>
      <c r="J10" s="25" t="s">
        <v>56</v>
      </c>
      <c r="K10" s="43" t="s">
        <v>149</v>
      </c>
      <c r="L10" s="41"/>
      <c r="M10" s="12"/>
      <c r="N10" s="13"/>
    </row>
    <row r="11" spans="1:14" ht="15" customHeight="1" x14ac:dyDescent="0.45">
      <c r="B11" s="56">
        <f t="shared" si="0"/>
        <v>7</v>
      </c>
      <c r="C11" s="57" t="s">
        <v>53</v>
      </c>
      <c r="D11" s="65">
        <f t="shared" si="1"/>
        <v>0.80000000000000071</v>
      </c>
      <c r="E11" s="90">
        <v>11.8</v>
      </c>
      <c r="F11" s="25" t="s">
        <v>20</v>
      </c>
      <c r="G11" s="40" t="s">
        <v>15</v>
      </c>
      <c r="H11" s="92" t="s">
        <v>10</v>
      </c>
      <c r="I11" s="25" t="s">
        <v>63</v>
      </c>
      <c r="J11" s="25" t="s">
        <v>56</v>
      </c>
      <c r="K11" s="43" t="s">
        <v>149</v>
      </c>
      <c r="L11" s="44" t="s">
        <v>197</v>
      </c>
      <c r="M11" s="12"/>
      <c r="N11" s="13"/>
    </row>
    <row r="12" spans="1:14" ht="18" customHeight="1" x14ac:dyDescent="0.45">
      <c r="B12" s="56">
        <f t="shared" si="0"/>
        <v>8</v>
      </c>
      <c r="C12" s="57" t="s">
        <v>53</v>
      </c>
      <c r="D12" s="65">
        <f t="shared" si="1"/>
        <v>1</v>
      </c>
      <c r="E12" s="90">
        <v>12.8</v>
      </c>
      <c r="F12" s="25" t="s">
        <v>64</v>
      </c>
      <c r="G12" s="40" t="s">
        <v>65</v>
      </c>
      <c r="H12" s="92" t="s">
        <v>66</v>
      </c>
      <c r="I12" s="25"/>
      <c r="J12" s="25" t="s">
        <v>56</v>
      </c>
      <c r="K12" s="43" t="s">
        <v>150</v>
      </c>
      <c r="L12" s="44"/>
      <c r="M12" s="12"/>
      <c r="N12" s="13"/>
    </row>
    <row r="13" spans="1:14" ht="15" customHeight="1" x14ac:dyDescent="0.45">
      <c r="B13" s="56">
        <f t="shared" si="0"/>
        <v>9</v>
      </c>
      <c r="C13" s="57" t="s">
        <v>53</v>
      </c>
      <c r="D13" s="65">
        <f t="shared" si="1"/>
        <v>0.59999999999999964</v>
      </c>
      <c r="E13" s="90">
        <v>13.4</v>
      </c>
      <c r="F13" s="25" t="s">
        <v>20</v>
      </c>
      <c r="G13" s="40" t="s">
        <v>8</v>
      </c>
      <c r="H13" s="92" t="s">
        <v>10</v>
      </c>
      <c r="I13" s="67" t="s">
        <v>57</v>
      </c>
      <c r="J13" s="25" t="s">
        <v>56</v>
      </c>
      <c r="K13" s="43" t="s">
        <v>150</v>
      </c>
      <c r="L13" s="45" t="s">
        <v>196</v>
      </c>
      <c r="M13" s="16"/>
      <c r="N13" s="17"/>
    </row>
    <row r="14" spans="1:14" ht="16.2" x14ac:dyDescent="0.45">
      <c r="B14" s="56">
        <f t="shared" si="0"/>
        <v>10</v>
      </c>
      <c r="C14" s="57" t="s">
        <v>67</v>
      </c>
      <c r="D14" s="65">
        <f t="shared" si="1"/>
        <v>3.9000000000000004</v>
      </c>
      <c r="E14" s="90">
        <v>17.3</v>
      </c>
      <c r="F14" s="25" t="s">
        <v>20</v>
      </c>
      <c r="G14" s="40" t="s">
        <v>40</v>
      </c>
      <c r="H14" s="92" t="s">
        <v>9</v>
      </c>
      <c r="I14" s="67" t="s">
        <v>68</v>
      </c>
      <c r="J14" s="25" t="s">
        <v>56</v>
      </c>
      <c r="K14" s="43" t="s">
        <v>151</v>
      </c>
      <c r="L14" s="41"/>
      <c r="M14" s="12"/>
      <c r="N14" s="13"/>
    </row>
    <row r="15" spans="1:14" ht="15" customHeight="1" x14ac:dyDescent="0.45">
      <c r="B15" s="56">
        <f t="shared" si="0"/>
        <v>11</v>
      </c>
      <c r="C15" s="57" t="s">
        <v>67</v>
      </c>
      <c r="D15" s="65">
        <f t="shared" si="1"/>
        <v>3</v>
      </c>
      <c r="E15" s="90">
        <v>20.3</v>
      </c>
      <c r="F15" s="25" t="s">
        <v>20</v>
      </c>
      <c r="G15" s="40" t="s">
        <v>8</v>
      </c>
      <c r="H15" s="92" t="s">
        <v>31</v>
      </c>
      <c r="I15" s="67" t="s">
        <v>69</v>
      </c>
      <c r="J15" s="25" t="s">
        <v>56</v>
      </c>
      <c r="K15" s="43" t="s">
        <v>152</v>
      </c>
      <c r="L15" s="41" t="s">
        <v>198</v>
      </c>
      <c r="M15" s="18"/>
      <c r="N15" s="19"/>
    </row>
    <row r="16" spans="1:14" ht="15" customHeight="1" x14ac:dyDescent="0.45">
      <c r="B16" s="56">
        <f t="shared" si="0"/>
        <v>12</v>
      </c>
      <c r="C16" s="57" t="s">
        <v>70</v>
      </c>
      <c r="D16" s="65">
        <f t="shared" si="1"/>
        <v>0.5</v>
      </c>
      <c r="E16" s="90">
        <v>20.8</v>
      </c>
      <c r="F16" s="69" t="s">
        <v>50</v>
      </c>
      <c r="G16" s="40" t="s">
        <v>18</v>
      </c>
      <c r="H16" s="92" t="s">
        <v>10</v>
      </c>
      <c r="I16" s="67"/>
      <c r="J16" s="25" t="s">
        <v>56</v>
      </c>
      <c r="K16" s="43" t="s">
        <v>153</v>
      </c>
      <c r="L16" s="41" t="s">
        <v>71</v>
      </c>
      <c r="M16" s="12"/>
      <c r="N16" s="13"/>
    </row>
    <row r="17" spans="2:14" ht="15" customHeight="1" x14ac:dyDescent="0.45">
      <c r="B17" s="56">
        <f t="shared" si="0"/>
        <v>13</v>
      </c>
      <c r="C17" s="58" t="s">
        <v>53</v>
      </c>
      <c r="D17" s="65">
        <f t="shared" si="1"/>
        <v>0.19999999999999929</v>
      </c>
      <c r="E17" s="90">
        <v>21</v>
      </c>
      <c r="F17" s="69" t="s">
        <v>20</v>
      </c>
      <c r="G17" s="40" t="s">
        <v>8</v>
      </c>
      <c r="H17" s="92" t="s">
        <v>9</v>
      </c>
      <c r="I17" s="67"/>
      <c r="J17" s="67" t="s">
        <v>72</v>
      </c>
      <c r="K17" s="43" t="s">
        <v>153</v>
      </c>
      <c r="L17" s="45" t="s">
        <v>223</v>
      </c>
      <c r="M17" s="16"/>
      <c r="N17" s="17"/>
    </row>
    <row r="18" spans="2:14" ht="15" customHeight="1" x14ac:dyDescent="0.45">
      <c r="B18" s="56">
        <f t="shared" si="0"/>
        <v>14</v>
      </c>
      <c r="C18" s="58" t="s">
        <v>199</v>
      </c>
      <c r="D18" s="65">
        <f t="shared" si="1"/>
        <v>0.10000000000000142</v>
      </c>
      <c r="E18" s="90">
        <v>21.1</v>
      </c>
      <c r="F18" s="69" t="s">
        <v>48</v>
      </c>
      <c r="G18" s="40" t="s">
        <v>14</v>
      </c>
      <c r="H18" s="92" t="s">
        <v>31</v>
      </c>
      <c r="I18" s="67"/>
      <c r="J18" s="25" t="s">
        <v>56</v>
      </c>
      <c r="K18" s="43" t="s">
        <v>153</v>
      </c>
      <c r="L18" s="63"/>
      <c r="M18" s="16"/>
      <c r="N18" s="17"/>
    </row>
    <row r="19" spans="2:14" ht="15" customHeight="1" x14ac:dyDescent="0.45">
      <c r="B19" s="56">
        <f t="shared" si="0"/>
        <v>15</v>
      </c>
      <c r="C19" s="58" t="s">
        <v>199</v>
      </c>
      <c r="D19" s="65">
        <f t="shared" si="1"/>
        <v>0.39999999999999858</v>
      </c>
      <c r="E19" s="90">
        <v>21.5</v>
      </c>
      <c r="F19" s="69" t="s">
        <v>20</v>
      </c>
      <c r="G19" s="40" t="s">
        <v>224</v>
      </c>
      <c r="H19" s="92" t="s">
        <v>32</v>
      </c>
      <c r="I19" s="67" t="s">
        <v>73</v>
      </c>
      <c r="J19" s="67" t="s">
        <v>74</v>
      </c>
      <c r="K19" s="96" t="s">
        <v>154</v>
      </c>
      <c r="L19" s="45"/>
      <c r="M19" s="16"/>
      <c r="N19" s="17"/>
    </row>
    <row r="20" spans="2:14" ht="15" customHeight="1" x14ac:dyDescent="0.45">
      <c r="B20" s="56">
        <f t="shared" si="0"/>
        <v>16</v>
      </c>
      <c r="C20" s="58" t="s">
        <v>200</v>
      </c>
      <c r="D20" s="65">
        <f t="shared" si="1"/>
        <v>8.1999999999999993</v>
      </c>
      <c r="E20" s="90">
        <v>29.7</v>
      </c>
      <c r="F20" s="69" t="s">
        <v>45</v>
      </c>
      <c r="G20" s="46" t="s">
        <v>75</v>
      </c>
      <c r="H20" s="92" t="s">
        <v>9</v>
      </c>
      <c r="I20" s="67"/>
      <c r="J20" s="25" t="s">
        <v>56</v>
      </c>
      <c r="K20" s="43" t="s">
        <v>155</v>
      </c>
      <c r="L20" s="45"/>
      <c r="M20" s="16"/>
      <c r="N20" s="17"/>
    </row>
    <row r="21" spans="2:14" ht="15" customHeight="1" x14ac:dyDescent="0.45">
      <c r="B21" s="56">
        <f t="shared" si="0"/>
        <v>17</v>
      </c>
      <c r="C21" s="105" t="s">
        <v>76</v>
      </c>
      <c r="D21" s="65">
        <f t="shared" si="1"/>
        <v>10.199999999999999</v>
      </c>
      <c r="E21" s="106">
        <v>39.9</v>
      </c>
      <c r="F21" s="69" t="s">
        <v>20</v>
      </c>
      <c r="G21" s="40" t="s">
        <v>25</v>
      </c>
      <c r="H21" s="108" t="s">
        <v>9</v>
      </c>
      <c r="I21" s="109" t="s">
        <v>86</v>
      </c>
      <c r="J21" s="107" t="s">
        <v>87</v>
      </c>
      <c r="K21" s="135" t="s">
        <v>156</v>
      </c>
      <c r="L21" s="110"/>
      <c r="M21" s="16"/>
      <c r="N21" s="17"/>
    </row>
    <row r="22" spans="2:14" ht="15" customHeight="1" x14ac:dyDescent="0.45">
      <c r="B22" s="56">
        <f t="shared" si="0"/>
        <v>18</v>
      </c>
      <c r="C22" s="58" t="s">
        <v>77</v>
      </c>
      <c r="D22" s="65">
        <f t="shared" si="1"/>
        <v>0.20000000000000284</v>
      </c>
      <c r="E22" s="90">
        <v>40.1</v>
      </c>
      <c r="F22" s="25" t="s">
        <v>37</v>
      </c>
      <c r="G22" s="40" t="s">
        <v>88</v>
      </c>
      <c r="H22" s="92" t="s">
        <v>10</v>
      </c>
      <c r="I22" s="27"/>
      <c r="J22" s="25" t="s">
        <v>56</v>
      </c>
      <c r="K22" s="135" t="s">
        <v>156</v>
      </c>
      <c r="L22" s="45"/>
      <c r="M22" s="16"/>
      <c r="N22" s="17"/>
    </row>
    <row r="23" spans="2:14" s="3" customFormat="1" ht="15" customHeight="1" x14ac:dyDescent="0.45">
      <c r="B23" s="56">
        <f t="shared" si="0"/>
        <v>19</v>
      </c>
      <c r="C23" s="58" t="s">
        <v>204</v>
      </c>
      <c r="D23" s="65">
        <f t="shared" si="1"/>
        <v>3.1999999999999957</v>
      </c>
      <c r="E23" s="90">
        <v>43.3</v>
      </c>
      <c r="F23" s="26" t="s">
        <v>20</v>
      </c>
      <c r="G23" s="40" t="s">
        <v>88</v>
      </c>
      <c r="H23" s="92" t="s">
        <v>31</v>
      </c>
      <c r="I23" s="67"/>
      <c r="J23" s="25" t="s">
        <v>56</v>
      </c>
      <c r="K23" s="43" t="s">
        <v>157</v>
      </c>
      <c r="L23" s="63" t="s">
        <v>222</v>
      </c>
      <c r="M23" s="16"/>
      <c r="N23" s="17"/>
    </row>
    <row r="24" spans="2:14" ht="16.2" x14ac:dyDescent="0.45">
      <c r="B24" s="56">
        <f t="shared" si="0"/>
        <v>20</v>
      </c>
      <c r="C24" s="68" t="s">
        <v>201</v>
      </c>
      <c r="D24" s="65">
        <f t="shared" si="1"/>
        <v>3.8000000000000043</v>
      </c>
      <c r="E24" s="90">
        <v>47.1</v>
      </c>
      <c r="F24" s="69" t="s">
        <v>20</v>
      </c>
      <c r="G24" s="40" t="s">
        <v>88</v>
      </c>
      <c r="H24" s="92" t="s">
        <v>32</v>
      </c>
      <c r="I24" s="67"/>
      <c r="J24" s="25" t="s">
        <v>56</v>
      </c>
      <c r="K24" s="43" t="s">
        <v>158</v>
      </c>
      <c r="L24" s="41" t="s">
        <v>89</v>
      </c>
      <c r="M24" s="12"/>
      <c r="N24" s="66"/>
    </row>
    <row r="25" spans="2:14" ht="32.4" x14ac:dyDescent="0.45">
      <c r="B25" s="138">
        <f t="shared" si="0"/>
        <v>21</v>
      </c>
      <c r="C25" s="111" t="s">
        <v>78</v>
      </c>
      <c r="D25" s="100">
        <f t="shared" si="1"/>
        <v>0.79999999999999716</v>
      </c>
      <c r="E25" s="101">
        <v>47.9</v>
      </c>
      <c r="F25" s="112"/>
      <c r="G25" s="113"/>
      <c r="H25" s="104" t="s">
        <v>210</v>
      </c>
      <c r="I25" s="114"/>
      <c r="J25" s="114"/>
      <c r="K25" s="117" t="s">
        <v>90</v>
      </c>
      <c r="L25" s="142" t="s">
        <v>255</v>
      </c>
      <c r="M25" s="139"/>
      <c r="N25" s="140"/>
    </row>
    <row r="26" spans="2:14" ht="16.2" x14ac:dyDescent="0.45">
      <c r="B26" s="56">
        <f t="shared" si="0"/>
        <v>22</v>
      </c>
      <c r="C26" s="68" t="s">
        <v>53</v>
      </c>
      <c r="D26" s="65">
        <f t="shared" si="1"/>
        <v>0.80000000000000426</v>
      </c>
      <c r="E26" s="90">
        <v>48.7</v>
      </c>
      <c r="F26" s="69" t="s">
        <v>20</v>
      </c>
      <c r="G26" s="70" t="s">
        <v>41</v>
      </c>
      <c r="H26" s="92" t="s">
        <v>32</v>
      </c>
      <c r="I26" s="67"/>
      <c r="J26" s="25" t="s">
        <v>56</v>
      </c>
      <c r="K26" s="43" t="s">
        <v>158</v>
      </c>
      <c r="L26" s="47"/>
      <c r="M26" s="12"/>
      <c r="N26" s="13"/>
    </row>
    <row r="27" spans="2:14" ht="16.2" x14ac:dyDescent="0.45">
      <c r="B27" s="56">
        <f t="shared" si="0"/>
        <v>23</v>
      </c>
      <c r="C27" s="68" t="s">
        <v>53</v>
      </c>
      <c r="D27" s="65">
        <f t="shared" si="1"/>
        <v>6.0999999999999943</v>
      </c>
      <c r="E27" s="90">
        <v>54.8</v>
      </c>
      <c r="F27" s="69" t="s">
        <v>45</v>
      </c>
      <c r="G27" s="70" t="s">
        <v>41</v>
      </c>
      <c r="H27" s="92" t="s">
        <v>31</v>
      </c>
      <c r="I27" s="67"/>
      <c r="J27" s="25" t="s">
        <v>56</v>
      </c>
      <c r="K27" s="43" t="s">
        <v>159</v>
      </c>
      <c r="L27" s="41"/>
      <c r="M27" s="12"/>
      <c r="N27" s="13"/>
    </row>
    <row r="28" spans="2:14" ht="15" customHeight="1" x14ac:dyDescent="0.45">
      <c r="B28" s="56">
        <f t="shared" si="0"/>
        <v>24</v>
      </c>
      <c r="C28" s="68" t="s">
        <v>53</v>
      </c>
      <c r="D28" s="65">
        <f t="shared" si="1"/>
        <v>0.60000000000000142</v>
      </c>
      <c r="E28" s="106">
        <v>55.4</v>
      </c>
      <c r="F28" s="26" t="s">
        <v>249</v>
      </c>
      <c r="G28" s="70" t="s">
        <v>40</v>
      </c>
      <c r="H28" s="115" t="s">
        <v>10</v>
      </c>
      <c r="I28" s="116"/>
      <c r="J28" s="25" t="s">
        <v>56</v>
      </c>
      <c r="K28" s="135" t="s">
        <v>160</v>
      </c>
      <c r="L28" s="121"/>
      <c r="M28" s="12"/>
      <c r="N28" s="13"/>
    </row>
    <row r="29" spans="2:14" ht="15" customHeight="1" x14ac:dyDescent="0.45">
      <c r="B29" s="56">
        <f t="shared" si="0"/>
        <v>25</v>
      </c>
      <c r="C29" s="68" t="s">
        <v>53</v>
      </c>
      <c r="D29" s="65">
        <f t="shared" si="1"/>
        <v>5.3000000000000043</v>
      </c>
      <c r="E29" s="106">
        <v>60.7</v>
      </c>
      <c r="F29" s="69" t="s">
        <v>20</v>
      </c>
      <c r="G29" s="70" t="s">
        <v>40</v>
      </c>
      <c r="H29" s="115" t="s">
        <v>10</v>
      </c>
      <c r="I29" s="67"/>
      <c r="J29" s="25" t="s">
        <v>56</v>
      </c>
      <c r="K29" s="43" t="s">
        <v>161</v>
      </c>
      <c r="L29" s="41" t="s">
        <v>202</v>
      </c>
      <c r="M29" s="12"/>
      <c r="N29" s="13"/>
    </row>
    <row r="30" spans="2:14" ht="15" customHeight="1" x14ac:dyDescent="0.45">
      <c r="B30" s="56">
        <f t="shared" si="0"/>
        <v>26</v>
      </c>
      <c r="C30" s="68" t="s">
        <v>53</v>
      </c>
      <c r="D30" s="65">
        <f t="shared" si="1"/>
        <v>1.3999999999999986</v>
      </c>
      <c r="E30" s="90">
        <v>62.1</v>
      </c>
      <c r="F30" s="69" t="s">
        <v>42</v>
      </c>
      <c r="G30" s="70" t="s">
        <v>14</v>
      </c>
      <c r="H30" s="70" t="s">
        <v>9</v>
      </c>
      <c r="I30" s="67"/>
      <c r="J30" s="25" t="s">
        <v>56</v>
      </c>
      <c r="K30" s="43" t="s">
        <v>162</v>
      </c>
      <c r="L30" s="41" t="s">
        <v>252</v>
      </c>
      <c r="M30" s="12"/>
      <c r="N30" s="13"/>
    </row>
    <row r="31" spans="2:14" ht="15.6" customHeight="1" x14ac:dyDescent="0.45">
      <c r="B31" s="56">
        <f t="shared" si="0"/>
        <v>27</v>
      </c>
      <c r="C31" s="68" t="s">
        <v>53</v>
      </c>
      <c r="D31" s="65">
        <f t="shared" si="1"/>
        <v>0.89999999999999858</v>
      </c>
      <c r="E31" s="90">
        <v>63</v>
      </c>
      <c r="F31" s="69" t="s">
        <v>42</v>
      </c>
      <c r="G31" s="70" t="s">
        <v>14</v>
      </c>
      <c r="H31" s="115" t="s">
        <v>10</v>
      </c>
      <c r="I31" s="29"/>
      <c r="J31" s="25" t="s">
        <v>56</v>
      </c>
      <c r="K31" s="43" t="s">
        <v>162</v>
      </c>
      <c r="L31" s="41"/>
      <c r="M31" s="12"/>
      <c r="N31" s="13"/>
    </row>
    <row r="32" spans="2:14" ht="15" customHeight="1" x14ac:dyDescent="0.45">
      <c r="B32" s="56">
        <f t="shared" si="0"/>
        <v>28</v>
      </c>
      <c r="C32" s="68" t="s">
        <v>53</v>
      </c>
      <c r="D32" s="65">
        <f t="shared" si="1"/>
        <v>0.10000000000000142</v>
      </c>
      <c r="E32" s="90">
        <v>63.1</v>
      </c>
      <c r="F32" s="69" t="s">
        <v>19</v>
      </c>
      <c r="G32" s="40" t="s">
        <v>16</v>
      </c>
      <c r="H32" s="92" t="s">
        <v>31</v>
      </c>
      <c r="I32" s="29"/>
      <c r="J32" s="25" t="s">
        <v>56</v>
      </c>
      <c r="K32" s="43" t="s">
        <v>161</v>
      </c>
      <c r="L32" s="62"/>
      <c r="M32" s="12"/>
      <c r="N32" s="13"/>
    </row>
    <row r="33" spans="2:14" s="3" customFormat="1" ht="15" customHeight="1" x14ac:dyDescent="0.45">
      <c r="B33" s="56">
        <f>B32+1</f>
        <v>29</v>
      </c>
      <c r="C33" s="105" t="s">
        <v>79</v>
      </c>
      <c r="D33" s="65">
        <f>E33-E32</f>
        <v>6.1000000000000014</v>
      </c>
      <c r="E33" s="106">
        <v>69.2</v>
      </c>
      <c r="F33" s="69" t="s">
        <v>20</v>
      </c>
      <c r="G33" s="40" t="s">
        <v>16</v>
      </c>
      <c r="H33" s="92" t="s">
        <v>31</v>
      </c>
      <c r="I33" s="107"/>
      <c r="J33" s="25" t="s">
        <v>56</v>
      </c>
      <c r="K33" s="43" t="s">
        <v>163</v>
      </c>
      <c r="L33" s="121" t="s">
        <v>91</v>
      </c>
      <c r="M33" s="12"/>
      <c r="N33" s="13"/>
    </row>
    <row r="34" spans="2:14" s="3" customFormat="1" ht="15" customHeight="1" x14ac:dyDescent="0.45">
      <c r="B34" s="56">
        <f t="shared" si="0"/>
        <v>30</v>
      </c>
      <c r="C34" s="57" t="s">
        <v>80</v>
      </c>
      <c r="D34" s="65">
        <f t="shared" si="1"/>
        <v>0.59999999999999432</v>
      </c>
      <c r="E34" s="90">
        <v>69.8</v>
      </c>
      <c r="F34" s="69" t="s">
        <v>20</v>
      </c>
      <c r="G34" s="40" t="s">
        <v>14</v>
      </c>
      <c r="H34" s="92" t="s">
        <v>10</v>
      </c>
      <c r="I34" s="25"/>
      <c r="J34" s="25" t="s">
        <v>56</v>
      </c>
      <c r="K34" s="43" t="s">
        <v>163</v>
      </c>
      <c r="L34" s="41"/>
      <c r="M34" s="12"/>
      <c r="N34" s="13"/>
    </row>
    <row r="35" spans="2:14" s="3" customFormat="1" ht="15" customHeight="1" x14ac:dyDescent="0.45">
      <c r="B35" s="56">
        <f t="shared" si="0"/>
        <v>31</v>
      </c>
      <c r="C35" s="57" t="s">
        <v>81</v>
      </c>
      <c r="D35" s="65">
        <f t="shared" si="1"/>
        <v>6.7999999999999972</v>
      </c>
      <c r="E35" s="90">
        <v>76.599999999999994</v>
      </c>
      <c r="F35" s="25" t="s">
        <v>20</v>
      </c>
      <c r="G35" s="40" t="s">
        <v>92</v>
      </c>
      <c r="H35" s="92" t="s">
        <v>31</v>
      </c>
      <c r="I35" s="25"/>
      <c r="J35" s="25" t="s">
        <v>56</v>
      </c>
      <c r="K35" s="22" t="s">
        <v>164</v>
      </c>
      <c r="L35" s="41"/>
      <c r="M35" s="12"/>
      <c r="N35" s="13"/>
    </row>
    <row r="36" spans="2:14" s="3" customFormat="1" ht="33" customHeight="1" x14ac:dyDescent="0.45">
      <c r="B36" s="138">
        <f t="shared" si="0"/>
        <v>32</v>
      </c>
      <c r="C36" s="99" t="s">
        <v>81</v>
      </c>
      <c r="D36" s="100">
        <f t="shared" si="1"/>
        <v>0.10000000000000853</v>
      </c>
      <c r="E36" s="101">
        <v>76.7</v>
      </c>
      <c r="F36" s="112" t="s">
        <v>250</v>
      </c>
      <c r="G36" s="103" t="s">
        <v>14</v>
      </c>
      <c r="H36" s="104" t="s">
        <v>38</v>
      </c>
      <c r="I36" s="118"/>
      <c r="J36" s="118"/>
      <c r="K36" s="117" t="s">
        <v>82</v>
      </c>
      <c r="L36" s="143" t="s">
        <v>256</v>
      </c>
      <c r="M36" s="139"/>
      <c r="N36" s="140"/>
    </row>
    <row r="37" spans="2:14" s="3" customFormat="1" ht="15" customHeight="1" x14ac:dyDescent="0.45">
      <c r="B37" s="56">
        <f t="shared" si="0"/>
        <v>33</v>
      </c>
      <c r="C37" s="57" t="s">
        <v>83</v>
      </c>
      <c r="D37" s="65">
        <f t="shared" si="1"/>
        <v>0.39999999999999147</v>
      </c>
      <c r="E37" s="90">
        <v>77.099999999999994</v>
      </c>
      <c r="F37" s="69" t="s">
        <v>19</v>
      </c>
      <c r="G37" s="70" t="s">
        <v>43</v>
      </c>
      <c r="H37" s="92" t="s">
        <v>32</v>
      </c>
      <c r="I37" s="71"/>
      <c r="J37" s="25" t="s">
        <v>56</v>
      </c>
      <c r="K37" s="43" t="s">
        <v>165</v>
      </c>
      <c r="L37" s="41" t="s">
        <v>203</v>
      </c>
      <c r="M37" s="12"/>
      <c r="N37" s="13"/>
    </row>
    <row r="38" spans="2:14" s="3" customFormat="1" ht="15" customHeight="1" x14ac:dyDescent="0.45">
      <c r="B38" s="56">
        <f t="shared" si="0"/>
        <v>34</v>
      </c>
      <c r="C38" s="57" t="s">
        <v>53</v>
      </c>
      <c r="D38" s="65">
        <f t="shared" si="1"/>
        <v>0.10000000000000853</v>
      </c>
      <c r="E38" s="90">
        <v>77.2</v>
      </c>
      <c r="F38" s="73" t="s">
        <v>44</v>
      </c>
      <c r="G38" s="70" t="s">
        <v>14</v>
      </c>
      <c r="H38" s="92" t="s">
        <v>31</v>
      </c>
      <c r="I38" s="72"/>
      <c r="J38" s="25" t="s">
        <v>56</v>
      </c>
      <c r="K38" s="43" t="s">
        <v>165</v>
      </c>
      <c r="L38" s="62" t="s">
        <v>93</v>
      </c>
      <c r="M38" s="12"/>
      <c r="N38" s="13"/>
    </row>
    <row r="39" spans="2:14" s="3" customFormat="1" ht="15" customHeight="1" x14ac:dyDescent="0.45">
      <c r="B39" s="56">
        <f t="shared" si="0"/>
        <v>35</v>
      </c>
      <c r="C39" s="57" t="s">
        <v>205</v>
      </c>
      <c r="D39" s="65">
        <f t="shared" si="1"/>
        <v>0.20000000000000284</v>
      </c>
      <c r="E39" s="90">
        <v>77.400000000000006</v>
      </c>
      <c r="F39" s="75" t="s">
        <v>132</v>
      </c>
      <c r="G39" s="70" t="s">
        <v>51</v>
      </c>
      <c r="H39" s="92" t="s">
        <v>94</v>
      </c>
      <c r="I39" s="25" t="s">
        <v>95</v>
      </c>
      <c r="J39" s="25" t="s">
        <v>96</v>
      </c>
      <c r="K39" s="43" t="s">
        <v>165</v>
      </c>
      <c r="L39" s="41"/>
      <c r="M39" s="12"/>
      <c r="N39" s="13"/>
    </row>
    <row r="40" spans="2:14" s="3" customFormat="1" ht="15" customHeight="1" x14ac:dyDescent="0.45">
      <c r="B40" s="56">
        <f t="shared" si="0"/>
        <v>36</v>
      </c>
      <c r="C40" s="57" t="s">
        <v>206</v>
      </c>
      <c r="D40" s="65">
        <f t="shared" si="1"/>
        <v>1.3999999999999915</v>
      </c>
      <c r="E40" s="90">
        <v>78.8</v>
      </c>
      <c r="F40" s="25" t="s">
        <v>20</v>
      </c>
      <c r="G40" s="70" t="s">
        <v>51</v>
      </c>
      <c r="H40" s="92" t="s">
        <v>9</v>
      </c>
      <c r="I40" s="25" t="s">
        <v>97</v>
      </c>
      <c r="J40" s="28" t="s">
        <v>98</v>
      </c>
      <c r="K40" s="43" t="s">
        <v>165</v>
      </c>
      <c r="L40" s="41"/>
      <c r="M40" s="12"/>
      <c r="N40" s="13"/>
    </row>
    <row r="41" spans="2:14" s="3" customFormat="1" ht="15" customHeight="1" x14ac:dyDescent="0.45">
      <c r="B41" s="56">
        <f t="shared" si="0"/>
        <v>37</v>
      </c>
      <c r="C41" s="105" t="s">
        <v>39</v>
      </c>
      <c r="D41" s="65">
        <f t="shared" si="1"/>
        <v>10.299999999999997</v>
      </c>
      <c r="E41" s="106">
        <v>89.1</v>
      </c>
      <c r="F41" s="79" t="s">
        <v>35</v>
      </c>
      <c r="G41" s="70" t="s">
        <v>207</v>
      </c>
      <c r="H41" s="108" t="s">
        <v>9</v>
      </c>
      <c r="I41" s="107"/>
      <c r="J41" s="25" t="s">
        <v>56</v>
      </c>
      <c r="K41" s="136" t="s">
        <v>225</v>
      </c>
      <c r="L41" s="121" t="s">
        <v>208</v>
      </c>
      <c r="M41" s="12"/>
      <c r="N41" s="13"/>
    </row>
    <row r="42" spans="2:14" ht="32.4" x14ac:dyDescent="0.45">
      <c r="B42" s="138">
        <f t="shared" si="0"/>
        <v>38</v>
      </c>
      <c r="C42" s="99" t="s">
        <v>246</v>
      </c>
      <c r="D42" s="100">
        <f t="shared" si="1"/>
        <v>0.30000000000001137</v>
      </c>
      <c r="E42" s="101">
        <v>89.4</v>
      </c>
      <c r="F42" s="112"/>
      <c r="G42" s="113" t="s">
        <v>14</v>
      </c>
      <c r="H42" s="104" t="s">
        <v>210</v>
      </c>
      <c r="I42" s="118"/>
      <c r="J42" s="118"/>
      <c r="K42" s="117" t="s">
        <v>209</v>
      </c>
      <c r="L42" s="143" t="s">
        <v>257</v>
      </c>
      <c r="M42" s="139"/>
      <c r="N42" s="140"/>
    </row>
    <row r="43" spans="2:14" s="3" customFormat="1" ht="15" customHeight="1" x14ac:dyDescent="0.45">
      <c r="B43" s="56">
        <f t="shared" si="0"/>
        <v>39</v>
      </c>
      <c r="C43" s="57" t="s">
        <v>247</v>
      </c>
      <c r="D43" s="65">
        <f t="shared" si="1"/>
        <v>0.29999999999999716</v>
      </c>
      <c r="E43" s="90">
        <v>89.7</v>
      </c>
      <c r="F43" s="75" t="s">
        <v>19</v>
      </c>
      <c r="G43" s="70" t="s">
        <v>46</v>
      </c>
      <c r="H43" s="92" t="s">
        <v>31</v>
      </c>
      <c r="I43" s="72"/>
      <c r="J43" s="25" t="s">
        <v>56</v>
      </c>
      <c r="K43" s="22" t="s">
        <v>226</v>
      </c>
      <c r="L43" s="45"/>
      <c r="M43" s="12"/>
      <c r="N43" s="13"/>
    </row>
    <row r="44" spans="2:14" s="3" customFormat="1" ht="15" customHeight="1" x14ac:dyDescent="0.45">
      <c r="B44" s="56">
        <f t="shared" si="0"/>
        <v>40</v>
      </c>
      <c r="C44" s="57" t="s">
        <v>99</v>
      </c>
      <c r="D44" s="65">
        <f t="shared" si="1"/>
        <v>0.5</v>
      </c>
      <c r="E44" s="90">
        <v>90.2</v>
      </c>
      <c r="F44" s="79" t="s">
        <v>35</v>
      </c>
      <c r="G44" s="70" t="s">
        <v>100</v>
      </c>
      <c r="H44" s="92" t="s">
        <v>31</v>
      </c>
      <c r="I44" s="72"/>
      <c r="J44" s="25" t="s">
        <v>56</v>
      </c>
      <c r="K44" s="22" t="s">
        <v>166</v>
      </c>
      <c r="L44" s="45" t="s">
        <v>227</v>
      </c>
      <c r="M44" s="12"/>
      <c r="N44" s="13"/>
    </row>
    <row r="45" spans="2:14" s="3" customFormat="1" ht="15" customHeight="1" x14ac:dyDescent="0.45">
      <c r="B45" s="56">
        <f t="shared" si="0"/>
        <v>41</v>
      </c>
      <c r="C45" s="57" t="s">
        <v>101</v>
      </c>
      <c r="D45" s="65">
        <f t="shared" si="1"/>
        <v>2.7999999999999972</v>
      </c>
      <c r="E45" s="90">
        <v>93</v>
      </c>
      <c r="F45" s="75" t="s">
        <v>19</v>
      </c>
      <c r="G45" s="70" t="s">
        <v>46</v>
      </c>
      <c r="H45" s="92" t="s">
        <v>32</v>
      </c>
      <c r="I45" s="72"/>
      <c r="J45" s="25" t="s">
        <v>56</v>
      </c>
      <c r="K45" s="22" t="s">
        <v>166</v>
      </c>
      <c r="L45" s="45" t="s">
        <v>102</v>
      </c>
      <c r="M45" s="12"/>
      <c r="N45" s="13"/>
    </row>
    <row r="46" spans="2:14" s="3" customFormat="1" ht="15" customHeight="1" x14ac:dyDescent="0.45">
      <c r="B46" s="56">
        <f t="shared" si="0"/>
        <v>42</v>
      </c>
      <c r="C46" s="57" t="s">
        <v>104</v>
      </c>
      <c r="D46" s="65">
        <f t="shared" si="1"/>
        <v>6.5</v>
      </c>
      <c r="E46" s="90">
        <v>99.5</v>
      </c>
      <c r="F46" s="75" t="s">
        <v>36</v>
      </c>
      <c r="G46" s="70" t="s">
        <v>17</v>
      </c>
      <c r="H46" s="92" t="s">
        <v>9</v>
      </c>
      <c r="I46" s="25" t="s">
        <v>103</v>
      </c>
      <c r="J46" s="25" t="s">
        <v>56</v>
      </c>
      <c r="K46" s="119" t="s">
        <v>167</v>
      </c>
      <c r="L46" s="45" t="s">
        <v>228</v>
      </c>
      <c r="M46" s="12"/>
      <c r="N46" s="13"/>
    </row>
    <row r="47" spans="2:14" s="3" customFormat="1" x14ac:dyDescent="0.45">
      <c r="B47" s="145">
        <f t="shared" si="0"/>
        <v>43</v>
      </c>
      <c r="C47" s="122" t="s">
        <v>105</v>
      </c>
      <c r="D47" s="146">
        <f t="shared" si="1"/>
        <v>0.20000000000000284</v>
      </c>
      <c r="E47" s="123">
        <v>99.7</v>
      </c>
      <c r="F47" s="124"/>
      <c r="G47" s="125"/>
      <c r="H47" s="126" t="s">
        <v>38</v>
      </c>
      <c r="I47" s="124"/>
      <c r="J47" s="127"/>
      <c r="K47" s="128" t="s">
        <v>106</v>
      </c>
      <c r="L47" s="129" t="s">
        <v>215</v>
      </c>
      <c r="M47" s="20">
        <v>0.41388888888888892</v>
      </c>
      <c r="N47" s="21">
        <v>0.56944444444444442</v>
      </c>
    </row>
    <row r="48" spans="2:14" s="3" customFormat="1" ht="15" customHeight="1" x14ac:dyDescent="0.45">
      <c r="B48" s="56">
        <f t="shared" si="0"/>
        <v>44</v>
      </c>
      <c r="C48" s="57" t="s">
        <v>107</v>
      </c>
      <c r="D48" s="65">
        <f t="shared" si="1"/>
        <v>0.20000000000000284</v>
      </c>
      <c r="E48" s="76">
        <v>99.9</v>
      </c>
      <c r="F48" s="69" t="s">
        <v>47</v>
      </c>
      <c r="G48" s="70" t="s">
        <v>17</v>
      </c>
      <c r="H48" s="74" t="s">
        <v>9</v>
      </c>
      <c r="I48" s="77" t="s">
        <v>109</v>
      </c>
      <c r="J48" s="25" t="s">
        <v>56</v>
      </c>
      <c r="K48" s="119" t="s">
        <v>167</v>
      </c>
      <c r="L48" s="41"/>
      <c r="M48" s="12"/>
      <c r="N48" s="13"/>
    </row>
    <row r="49" spans="2:14" s="3" customFormat="1" ht="15" customHeight="1" x14ac:dyDescent="0.45">
      <c r="B49" s="56">
        <f t="shared" si="0"/>
        <v>45</v>
      </c>
      <c r="C49" s="57" t="s">
        <v>108</v>
      </c>
      <c r="D49" s="65">
        <f t="shared" si="1"/>
        <v>0.69999999999998863</v>
      </c>
      <c r="E49" s="76">
        <v>100.6</v>
      </c>
      <c r="F49" s="26" t="s">
        <v>229</v>
      </c>
      <c r="G49" s="70" t="s">
        <v>17</v>
      </c>
      <c r="H49" s="74" t="s">
        <v>10</v>
      </c>
      <c r="I49" s="77" t="s">
        <v>110</v>
      </c>
      <c r="J49" s="25" t="s">
        <v>56</v>
      </c>
      <c r="K49" s="43" t="s">
        <v>168</v>
      </c>
      <c r="L49" s="41"/>
      <c r="M49" s="12"/>
      <c r="N49" s="13"/>
    </row>
    <row r="50" spans="2:14" s="3" customFormat="1" ht="15" customHeight="1" x14ac:dyDescent="0.45">
      <c r="B50" s="56">
        <f t="shared" si="0"/>
        <v>46</v>
      </c>
      <c r="C50" s="57" t="s">
        <v>105</v>
      </c>
      <c r="D50" s="65">
        <f t="shared" si="1"/>
        <v>3</v>
      </c>
      <c r="E50" s="76">
        <v>103.6</v>
      </c>
      <c r="F50" s="26" t="s">
        <v>231</v>
      </c>
      <c r="G50" s="70" t="s">
        <v>14</v>
      </c>
      <c r="H50" s="70" t="s">
        <v>10</v>
      </c>
      <c r="I50" s="67"/>
      <c r="J50" s="25" t="s">
        <v>56</v>
      </c>
      <c r="K50" s="22" t="s">
        <v>169</v>
      </c>
      <c r="L50" s="41" t="s">
        <v>232</v>
      </c>
      <c r="M50" s="12"/>
      <c r="N50" s="13"/>
    </row>
    <row r="51" spans="2:14" s="3" customFormat="1" ht="15" customHeight="1" x14ac:dyDescent="0.45">
      <c r="B51" s="56">
        <f t="shared" si="0"/>
        <v>47</v>
      </c>
      <c r="C51" s="57" t="s">
        <v>111</v>
      </c>
      <c r="D51" s="65">
        <f t="shared" si="1"/>
        <v>1.4000000000000057</v>
      </c>
      <c r="E51" s="76">
        <v>105</v>
      </c>
      <c r="F51" s="26" t="s">
        <v>37</v>
      </c>
      <c r="G51" s="70" t="s">
        <v>14</v>
      </c>
      <c r="H51" s="70" t="s">
        <v>10</v>
      </c>
      <c r="I51" s="67"/>
      <c r="J51" s="25" t="s">
        <v>56</v>
      </c>
      <c r="K51" s="22" t="s">
        <v>169</v>
      </c>
      <c r="L51" s="41" t="s">
        <v>230</v>
      </c>
      <c r="M51" s="12"/>
      <c r="N51" s="13"/>
    </row>
    <row r="52" spans="2:14" s="3" customFormat="1" ht="15" customHeight="1" x14ac:dyDescent="0.45">
      <c r="B52" s="56">
        <f t="shared" si="0"/>
        <v>48</v>
      </c>
      <c r="C52" s="57" t="s">
        <v>111</v>
      </c>
      <c r="D52" s="65">
        <f t="shared" si="1"/>
        <v>0.79999999999999716</v>
      </c>
      <c r="E52" s="76">
        <v>105.8</v>
      </c>
      <c r="F52" s="69" t="s">
        <v>20</v>
      </c>
      <c r="G52" s="70" t="s">
        <v>14</v>
      </c>
      <c r="H52" s="70" t="s">
        <v>9</v>
      </c>
      <c r="I52" s="67"/>
      <c r="J52" s="25" t="s">
        <v>56</v>
      </c>
      <c r="K52" s="22" t="s">
        <v>170</v>
      </c>
      <c r="L52" s="41"/>
      <c r="M52" s="12"/>
      <c r="N52" s="13"/>
    </row>
    <row r="53" spans="2:14" s="3" customFormat="1" ht="15" customHeight="1" x14ac:dyDescent="0.45">
      <c r="B53" s="56">
        <f t="shared" si="0"/>
        <v>49</v>
      </c>
      <c r="C53" s="57" t="s">
        <v>111</v>
      </c>
      <c r="D53" s="65">
        <f t="shared" si="1"/>
        <v>0.90000000000000568</v>
      </c>
      <c r="E53" s="76">
        <v>106.7</v>
      </c>
      <c r="F53" s="69" t="s">
        <v>20</v>
      </c>
      <c r="G53" s="70" t="s">
        <v>17</v>
      </c>
      <c r="H53" s="70" t="s">
        <v>11</v>
      </c>
      <c r="I53" s="67"/>
      <c r="J53" s="67" t="s">
        <v>112</v>
      </c>
      <c r="K53" s="22" t="s">
        <v>170</v>
      </c>
      <c r="L53" s="41" t="s">
        <v>194</v>
      </c>
      <c r="M53" s="12"/>
      <c r="N53" s="13"/>
    </row>
    <row r="54" spans="2:14" s="3" customFormat="1" ht="15" customHeight="1" x14ac:dyDescent="0.15">
      <c r="B54" s="56">
        <f t="shared" si="0"/>
        <v>50</v>
      </c>
      <c r="C54" s="57" t="s">
        <v>111</v>
      </c>
      <c r="D54" s="65">
        <f t="shared" si="1"/>
        <v>1.2000000000000028</v>
      </c>
      <c r="E54" s="76">
        <v>107.9</v>
      </c>
      <c r="F54" s="69" t="s">
        <v>20</v>
      </c>
      <c r="G54" s="70" t="s">
        <v>14</v>
      </c>
      <c r="H54" s="80" t="s">
        <v>10</v>
      </c>
      <c r="I54" s="67"/>
      <c r="J54" s="25" t="s">
        <v>56</v>
      </c>
      <c r="K54" s="22" t="s">
        <v>170</v>
      </c>
      <c r="L54" s="41" t="s">
        <v>233</v>
      </c>
      <c r="M54" s="12"/>
      <c r="N54" s="13"/>
    </row>
    <row r="55" spans="2:14" s="3" customFormat="1" ht="15" customHeight="1" x14ac:dyDescent="0.15">
      <c r="B55" s="56">
        <f t="shared" si="0"/>
        <v>51</v>
      </c>
      <c r="C55" s="57" t="s">
        <v>111</v>
      </c>
      <c r="D55" s="65">
        <f t="shared" si="1"/>
        <v>6.7999999999999972</v>
      </c>
      <c r="E55" s="76">
        <v>114.7</v>
      </c>
      <c r="F55" s="75" t="s">
        <v>19</v>
      </c>
      <c r="G55" s="70" t="s">
        <v>14</v>
      </c>
      <c r="H55" s="80" t="s">
        <v>9</v>
      </c>
      <c r="I55" s="67"/>
      <c r="J55" s="25" t="s">
        <v>56</v>
      </c>
      <c r="K55" s="22" t="s">
        <v>171</v>
      </c>
      <c r="L55" s="41"/>
      <c r="M55" s="12"/>
      <c r="N55" s="13"/>
    </row>
    <row r="56" spans="2:14" s="3" customFormat="1" ht="15" customHeight="1" x14ac:dyDescent="0.15">
      <c r="B56" s="56">
        <f t="shared" si="0"/>
        <v>52</v>
      </c>
      <c r="C56" s="57" t="s">
        <v>111</v>
      </c>
      <c r="D56" s="65">
        <f t="shared" si="1"/>
        <v>0.5</v>
      </c>
      <c r="E56" s="76">
        <v>115.2</v>
      </c>
      <c r="F56" s="26" t="s">
        <v>37</v>
      </c>
      <c r="G56" s="70" t="s">
        <v>14</v>
      </c>
      <c r="H56" s="80" t="s">
        <v>10</v>
      </c>
      <c r="I56" s="67"/>
      <c r="J56" s="25" t="s">
        <v>56</v>
      </c>
      <c r="K56" s="22" t="s">
        <v>171</v>
      </c>
      <c r="L56" s="41"/>
      <c r="M56" s="12"/>
      <c r="N56" s="13"/>
    </row>
    <row r="57" spans="2:14" s="3" customFormat="1" ht="15" customHeight="1" x14ac:dyDescent="0.15">
      <c r="B57" s="56">
        <f t="shared" si="0"/>
        <v>53</v>
      </c>
      <c r="C57" s="57" t="s">
        <v>111</v>
      </c>
      <c r="D57" s="65">
        <f t="shared" si="1"/>
        <v>3.0999999999999943</v>
      </c>
      <c r="E57" s="76">
        <v>118.3</v>
      </c>
      <c r="F57" s="75" t="s">
        <v>19</v>
      </c>
      <c r="G57" s="70" t="s">
        <v>14</v>
      </c>
      <c r="H57" s="80" t="s">
        <v>10</v>
      </c>
      <c r="I57" s="67"/>
      <c r="J57" s="25" t="s">
        <v>56</v>
      </c>
      <c r="K57" s="43" t="s">
        <v>172</v>
      </c>
      <c r="L57" s="41" t="s">
        <v>113</v>
      </c>
      <c r="M57" s="12"/>
      <c r="N57" s="13"/>
    </row>
    <row r="58" spans="2:14" s="3" customFormat="1" ht="15" customHeight="1" x14ac:dyDescent="0.15">
      <c r="B58" s="56">
        <f t="shared" si="0"/>
        <v>54</v>
      </c>
      <c r="C58" s="57" t="s">
        <v>111</v>
      </c>
      <c r="D58" s="65">
        <f t="shared" si="1"/>
        <v>1.2999999999999972</v>
      </c>
      <c r="E58" s="76">
        <v>119.6</v>
      </c>
      <c r="F58" s="75" t="s">
        <v>20</v>
      </c>
      <c r="G58" s="70" t="s">
        <v>234</v>
      </c>
      <c r="H58" s="80" t="s">
        <v>10</v>
      </c>
      <c r="I58" s="67"/>
      <c r="J58" s="25" t="s">
        <v>56</v>
      </c>
      <c r="K58" s="43" t="s">
        <v>173</v>
      </c>
      <c r="L58" s="41" t="s">
        <v>235</v>
      </c>
      <c r="M58" s="12"/>
      <c r="N58" s="13"/>
    </row>
    <row r="59" spans="2:14" s="3" customFormat="1" ht="15" customHeight="1" x14ac:dyDescent="0.15">
      <c r="B59" s="56">
        <f t="shared" si="0"/>
        <v>55</v>
      </c>
      <c r="C59" s="57" t="s">
        <v>111</v>
      </c>
      <c r="D59" s="65">
        <f t="shared" si="1"/>
        <v>0.60000000000000853</v>
      </c>
      <c r="E59" s="76">
        <v>120.2</v>
      </c>
      <c r="F59" s="79" t="s">
        <v>251</v>
      </c>
      <c r="G59" s="70" t="s">
        <v>17</v>
      </c>
      <c r="H59" s="80" t="s">
        <v>9</v>
      </c>
      <c r="I59" s="67" t="s">
        <v>114</v>
      </c>
      <c r="J59" s="25" t="s">
        <v>56</v>
      </c>
      <c r="K59" s="43" t="s">
        <v>237</v>
      </c>
      <c r="L59" s="41" t="s">
        <v>236</v>
      </c>
      <c r="M59" s="12"/>
      <c r="N59" s="13"/>
    </row>
    <row r="60" spans="2:14" s="3" customFormat="1" ht="15" customHeight="1" x14ac:dyDescent="0.15">
      <c r="B60" s="56">
        <f t="shared" si="0"/>
        <v>56</v>
      </c>
      <c r="C60" s="78" t="s">
        <v>117</v>
      </c>
      <c r="D60" s="65">
        <f t="shared" si="1"/>
        <v>3.2999999999999972</v>
      </c>
      <c r="E60" s="76">
        <v>123.5</v>
      </c>
      <c r="F60" s="79" t="s">
        <v>35</v>
      </c>
      <c r="G60" s="70" t="s">
        <v>17</v>
      </c>
      <c r="H60" s="80" t="s">
        <v>9</v>
      </c>
      <c r="I60" s="67"/>
      <c r="J60" s="67" t="s">
        <v>115</v>
      </c>
      <c r="K60" s="43" t="s">
        <v>174</v>
      </c>
      <c r="L60" s="41" t="s">
        <v>116</v>
      </c>
      <c r="M60" s="12"/>
      <c r="N60" s="13"/>
    </row>
    <row r="61" spans="2:14" s="3" customFormat="1" ht="15" customHeight="1" x14ac:dyDescent="0.15">
      <c r="B61" s="56">
        <f t="shared" si="0"/>
        <v>57</v>
      </c>
      <c r="C61" s="78" t="s">
        <v>111</v>
      </c>
      <c r="D61" s="65">
        <f t="shared" si="1"/>
        <v>0.5</v>
      </c>
      <c r="E61" s="76">
        <v>124</v>
      </c>
      <c r="F61" s="79" t="s">
        <v>20</v>
      </c>
      <c r="G61" s="70" t="s">
        <v>14</v>
      </c>
      <c r="H61" s="80" t="s">
        <v>10</v>
      </c>
      <c r="I61" s="67"/>
      <c r="J61" s="25" t="s">
        <v>56</v>
      </c>
      <c r="K61" s="43" t="s">
        <v>238</v>
      </c>
      <c r="L61" s="41"/>
      <c r="M61" s="12"/>
      <c r="N61" s="13"/>
    </row>
    <row r="62" spans="2:14" s="3" customFormat="1" ht="15" customHeight="1" x14ac:dyDescent="0.15">
      <c r="B62" s="56">
        <f t="shared" si="0"/>
        <v>58</v>
      </c>
      <c r="C62" s="78" t="s">
        <v>111</v>
      </c>
      <c r="D62" s="65">
        <f t="shared" si="1"/>
        <v>5.1999999999999886</v>
      </c>
      <c r="E62" s="76">
        <v>129.19999999999999</v>
      </c>
      <c r="F62" s="79" t="s">
        <v>20</v>
      </c>
      <c r="G62" s="70" t="s">
        <v>17</v>
      </c>
      <c r="H62" s="80" t="s">
        <v>9</v>
      </c>
      <c r="I62" s="67"/>
      <c r="J62" s="25" t="s">
        <v>211</v>
      </c>
      <c r="K62" s="43" t="s">
        <v>240</v>
      </c>
      <c r="L62" s="41"/>
      <c r="M62" s="12"/>
      <c r="N62" s="13"/>
    </row>
    <row r="63" spans="2:14" s="3" customFormat="1" ht="15" customHeight="1" x14ac:dyDescent="0.45">
      <c r="B63" s="56">
        <f t="shared" si="0"/>
        <v>59</v>
      </c>
      <c r="C63" s="68" t="s">
        <v>111</v>
      </c>
      <c r="D63" s="65">
        <f t="shared" si="1"/>
        <v>0.60000000000002274</v>
      </c>
      <c r="E63" s="76">
        <v>129.80000000000001</v>
      </c>
      <c r="F63" s="79" t="s">
        <v>20</v>
      </c>
      <c r="G63" s="70" t="s">
        <v>84</v>
      </c>
      <c r="H63" s="74" t="s">
        <v>10</v>
      </c>
      <c r="I63" s="77"/>
      <c r="J63" s="25" t="s">
        <v>56</v>
      </c>
      <c r="K63" s="43" t="s">
        <v>239</v>
      </c>
      <c r="L63" s="41"/>
      <c r="M63" s="12"/>
      <c r="N63" s="13"/>
    </row>
    <row r="64" spans="2:14" s="3" customFormat="1" ht="15" customHeight="1" x14ac:dyDescent="0.45">
      <c r="B64" s="56">
        <f t="shared" si="0"/>
        <v>60</v>
      </c>
      <c r="C64" s="68" t="s">
        <v>119</v>
      </c>
      <c r="D64" s="65">
        <f t="shared" si="1"/>
        <v>7.3999999999999773</v>
      </c>
      <c r="E64" s="76">
        <v>137.19999999999999</v>
      </c>
      <c r="F64" s="75" t="s">
        <v>241</v>
      </c>
      <c r="G64" s="70" t="s">
        <v>14</v>
      </c>
      <c r="H64" s="70" t="s">
        <v>9</v>
      </c>
      <c r="I64" s="67"/>
      <c r="J64" s="25" t="s">
        <v>56</v>
      </c>
      <c r="K64" s="22" t="s">
        <v>175</v>
      </c>
      <c r="L64" s="41"/>
      <c r="M64" s="12"/>
      <c r="N64" s="13"/>
    </row>
    <row r="65" spans="2:14" s="3" customFormat="1" ht="15" customHeight="1" x14ac:dyDescent="0.45">
      <c r="B65" s="56">
        <f t="shared" si="0"/>
        <v>61</v>
      </c>
      <c r="C65" s="68" t="s">
        <v>119</v>
      </c>
      <c r="D65" s="65">
        <f t="shared" si="1"/>
        <v>0.10000000000002274</v>
      </c>
      <c r="E65" s="76">
        <v>137.30000000000001</v>
      </c>
      <c r="F65" s="26" t="s">
        <v>37</v>
      </c>
      <c r="G65" s="70" t="s">
        <v>14</v>
      </c>
      <c r="H65" s="70" t="s">
        <v>10</v>
      </c>
      <c r="I65" s="67" t="s">
        <v>118</v>
      </c>
      <c r="J65" s="25" t="s">
        <v>56</v>
      </c>
      <c r="K65" s="22" t="s">
        <v>175</v>
      </c>
      <c r="L65" s="41"/>
      <c r="M65" s="12"/>
      <c r="N65" s="13"/>
    </row>
    <row r="66" spans="2:14" s="3" customFormat="1" ht="15" customHeight="1" x14ac:dyDescent="0.45">
      <c r="B66" s="145">
        <f t="shared" si="0"/>
        <v>62</v>
      </c>
      <c r="C66" s="130" t="s">
        <v>212</v>
      </c>
      <c r="D66" s="146">
        <f t="shared" si="1"/>
        <v>10</v>
      </c>
      <c r="E66" s="131">
        <v>147.30000000000001</v>
      </c>
      <c r="F66" s="132" t="s">
        <v>242</v>
      </c>
      <c r="G66" s="133" t="s">
        <v>41</v>
      </c>
      <c r="H66" s="133" t="s">
        <v>24</v>
      </c>
      <c r="I66" s="134"/>
      <c r="J66" s="134"/>
      <c r="K66" s="128" t="s">
        <v>120</v>
      </c>
      <c r="L66" s="129" t="s">
        <v>243</v>
      </c>
      <c r="M66" s="20">
        <v>0.47152777777777777</v>
      </c>
      <c r="N66" s="21">
        <v>0.70000000000000007</v>
      </c>
    </row>
    <row r="67" spans="2:14" s="3" customFormat="1" ht="15" customHeight="1" x14ac:dyDescent="0.15">
      <c r="B67" s="56">
        <f t="shared" si="0"/>
        <v>63</v>
      </c>
      <c r="C67" s="78" t="s">
        <v>122</v>
      </c>
      <c r="D67" s="65">
        <f t="shared" si="1"/>
        <v>0.89999999999997726</v>
      </c>
      <c r="E67" s="76">
        <v>148.19999999999999</v>
      </c>
      <c r="F67" s="69" t="s">
        <v>216</v>
      </c>
      <c r="G67" s="70" t="s">
        <v>17</v>
      </c>
      <c r="H67" s="80" t="s">
        <v>11</v>
      </c>
      <c r="I67" s="67"/>
      <c r="J67" s="67" t="s">
        <v>123</v>
      </c>
      <c r="K67" s="43" t="s">
        <v>176</v>
      </c>
      <c r="L67" s="41" t="s">
        <v>213</v>
      </c>
      <c r="M67" s="12"/>
      <c r="N67" s="13"/>
    </row>
    <row r="68" spans="2:14" s="3" customFormat="1" ht="15" customHeight="1" x14ac:dyDescent="0.15">
      <c r="B68" s="56">
        <f t="shared" si="0"/>
        <v>64</v>
      </c>
      <c r="C68" s="78" t="s">
        <v>121</v>
      </c>
      <c r="D68" s="65">
        <f t="shared" si="1"/>
        <v>1.4000000000000057</v>
      </c>
      <c r="E68" s="76">
        <v>149.6</v>
      </c>
      <c r="F68" s="75" t="s">
        <v>19</v>
      </c>
      <c r="G68" s="70" t="s">
        <v>14</v>
      </c>
      <c r="H68" s="80" t="s">
        <v>9</v>
      </c>
      <c r="I68" s="67"/>
      <c r="J68" s="25" t="s">
        <v>56</v>
      </c>
      <c r="K68" s="43" t="s">
        <v>177</v>
      </c>
      <c r="L68" s="41"/>
      <c r="M68" s="12"/>
      <c r="N68" s="13"/>
    </row>
    <row r="69" spans="2:14" s="3" customFormat="1" ht="15" customHeight="1" x14ac:dyDescent="0.15">
      <c r="B69" s="56">
        <f t="shared" si="0"/>
        <v>65</v>
      </c>
      <c r="C69" s="78" t="s">
        <v>111</v>
      </c>
      <c r="D69" s="65">
        <f t="shared" si="1"/>
        <v>9.9999999999994316E-2</v>
      </c>
      <c r="E69" s="76">
        <v>149.69999999999999</v>
      </c>
      <c r="F69" s="75" t="s">
        <v>19</v>
      </c>
      <c r="G69" s="70" t="s">
        <v>14</v>
      </c>
      <c r="H69" s="80" t="s">
        <v>10</v>
      </c>
      <c r="I69" s="67"/>
      <c r="J69" s="25" t="s">
        <v>56</v>
      </c>
      <c r="K69" s="43" t="s">
        <v>178</v>
      </c>
      <c r="L69" s="41"/>
      <c r="M69" s="12"/>
      <c r="N69" s="13"/>
    </row>
    <row r="70" spans="2:14" s="3" customFormat="1" ht="15" customHeight="1" x14ac:dyDescent="0.15">
      <c r="B70" s="56">
        <f t="shared" si="0"/>
        <v>66</v>
      </c>
      <c r="C70" s="78" t="s">
        <v>124</v>
      </c>
      <c r="D70" s="65">
        <f t="shared" si="1"/>
        <v>3.3000000000000114</v>
      </c>
      <c r="E70" s="76">
        <v>153</v>
      </c>
      <c r="F70" s="69" t="s">
        <v>20</v>
      </c>
      <c r="G70" s="70" t="s">
        <v>17</v>
      </c>
      <c r="H70" s="80" t="s">
        <v>9</v>
      </c>
      <c r="I70" s="67" t="s">
        <v>125</v>
      </c>
      <c r="J70" s="25" t="s">
        <v>56</v>
      </c>
      <c r="K70" s="43" t="s">
        <v>179</v>
      </c>
      <c r="L70" s="41"/>
      <c r="M70" s="12"/>
      <c r="N70" s="13"/>
    </row>
    <row r="71" spans="2:14" s="3" customFormat="1" ht="15" customHeight="1" x14ac:dyDescent="0.15">
      <c r="B71" s="56">
        <f t="shared" si="0"/>
        <v>67</v>
      </c>
      <c r="C71" s="78" t="s">
        <v>248</v>
      </c>
      <c r="D71" s="65">
        <f t="shared" si="1"/>
        <v>6.3000000000000114</v>
      </c>
      <c r="E71" s="76">
        <v>159.30000000000001</v>
      </c>
      <c r="F71" s="75" t="s">
        <v>19</v>
      </c>
      <c r="G71" s="70" t="s">
        <v>14</v>
      </c>
      <c r="H71" s="80" t="s">
        <v>9</v>
      </c>
      <c r="I71" s="67" t="s">
        <v>127</v>
      </c>
      <c r="J71" s="25" t="s">
        <v>56</v>
      </c>
      <c r="K71" s="43" t="s">
        <v>180</v>
      </c>
      <c r="L71" s="41"/>
      <c r="M71" s="12"/>
      <c r="N71" s="13"/>
    </row>
    <row r="72" spans="2:14" s="3" customFormat="1" ht="15" customHeight="1" x14ac:dyDescent="0.15">
      <c r="B72" s="56">
        <f t="shared" si="0"/>
        <v>68</v>
      </c>
      <c r="C72" s="78" t="s">
        <v>126</v>
      </c>
      <c r="D72" s="65">
        <f t="shared" si="1"/>
        <v>0.19999999999998863</v>
      </c>
      <c r="E72" s="76">
        <v>159.5</v>
      </c>
      <c r="F72" s="26" t="s">
        <v>37</v>
      </c>
      <c r="G72" s="70" t="s">
        <v>14</v>
      </c>
      <c r="H72" s="80" t="s">
        <v>10</v>
      </c>
      <c r="I72" s="67" t="s">
        <v>128</v>
      </c>
      <c r="J72" s="25" t="s">
        <v>56</v>
      </c>
      <c r="K72" s="43" t="s">
        <v>181</v>
      </c>
      <c r="L72" s="41"/>
      <c r="M72" s="12"/>
      <c r="N72" s="13"/>
    </row>
    <row r="73" spans="2:14" s="3" customFormat="1" ht="15" customHeight="1" x14ac:dyDescent="0.15">
      <c r="B73" s="56">
        <f t="shared" si="0"/>
        <v>69</v>
      </c>
      <c r="C73" s="78" t="s">
        <v>129</v>
      </c>
      <c r="D73" s="65">
        <f t="shared" si="1"/>
        <v>2</v>
      </c>
      <c r="E73" s="76">
        <v>161.5</v>
      </c>
      <c r="F73" s="79" t="s">
        <v>20</v>
      </c>
      <c r="G73" s="70" t="s">
        <v>14</v>
      </c>
      <c r="H73" s="80" t="s">
        <v>9</v>
      </c>
      <c r="I73" s="67" t="s">
        <v>130</v>
      </c>
      <c r="J73" s="25" t="s">
        <v>56</v>
      </c>
      <c r="K73" s="43" t="s">
        <v>184</v>
      </c>
      <c r="L73" s="41"/>
      <c r="M73" s="12"/>
      <c r="N73" s="13"/>
    </row>
    <row r="74" spans="2:14" s="3" customFormat="1" ht="15" customHeight="1" x14ac:dyDescent="0.15">
      <c r="B74" s="56">
        <f t="shared" si="0"/>
        <v>70</v>
      </c>
      <c r="C74" s="78" t="s">
        <v>129</v>
      </c>
      <c r="D74" s="65">
        <f t="shared" si="1"/>
        <v>0.5</v>
      </c>
      <c r="E74" s="76">
        <v>162</v>
      </c>
      <c r="F74" s="79" t="s">
        <v>20</v>
      </c>
      <c r="G74" s="70" t="s">
        <v>14</v>
      </c>
      <c r="H74" s="80" t="s">
        <v>10</v>
      </c>
      <c r="I74" s="67" t="s">
        <v>130</v>
      </c>
      <c r="J74" s="25" t="s">
        <v>56</v>
      </c>
      <c r="K74" s="43" t="s">
        <v>184</v>
      </c>
      <c r="L74" s="41"/>
      <c r="M74" s="12"/>
      <c r="N74" s="13"/>
    </row>
    <row r="75" spans="2:14" s="3" customFormat="1" ht="15" customHeight="1" x14ac:dyDescent="0.15">
      <c r="B75" s="56">
        <f t="shared" si="0"/>
        <v>71</v>
      </c>
      <c r="C75" s="78" t="s">
        <v>129</v>
      </c>
      <c r="D75" s="65">
        <f t="shared" si="1"/>
        <v>4.5</v>
      </c>
      <c r="E75" s="76">
        <v>166.5</v>
      </c>
      <c r="F75" s="75" t="s">
        <v>19</v>
      </c>
      <c r="G75" s="70" t="s">
        <v>14</v>
      </c>
      <c r="H75" s="80" t="s">
        <v>10</v>
      </c>
      <c r="I75" s="67" t="s">
        <v>244</v>
      </c>
      <c r="J75" s="25" t="s">
        <v>56</v>
      </c>
      <c r="K75" s="43" t="s">
        <v>185</v>
      </c>
      <c r="L75" s="41"/>
      <c r="M75" s="12"/>
      <c r="N75" s="13"/>
    </row>
    <row r="76" spans="2:14" s="3" customFormat="1" ht="15" customHeight="1" x14ac:dyDescent="0.15">
      <c r="B76" s="56">
        <f t="shared" si="0"/>
        <v>72</v>
      </c>
      <c r="C76" s="78" t="s">
        <v>131</v>
      </c>
      <c r="D76" s="65">
        <f t="shared" si="1"/>
        <v>1.5999999999999943</v>
      </c>
      <c r="E76" s="76">
        <v>168.1</v>
      </c>
      <c r="F76" s="75" t="s">
        <v>132</v>
      </c>
      <c r="G76" s="70" t="s">
        <v>17</v>
      </c>
      <c r="H76" s="80" t="s">
        <v>85</v>
      </c>
      <c r="I76" s="67"/>
      <c r="J76" s="25" t="s">
        <v>56</v>
      </c>
      <c r="K76" s="43" t="s">
        <v>186</v>
      </c>
      <c r="L76" s="41"/>
      <c r="M76" s="12"/>
      <c r="N76" s="13"/>
    </row>
    <row r="77" spans="2:14" s="3" customFormat="1" ht="15" customHeight="1" x14ac:dyDescent="0.15">
      <c r="B77" s="56">
        <f t="shared" si="0"/>
        <v>73</v>
      </c>
      <c r="C77" s="78" t="s">
        <v>133</v>
      </c>
      <c r="D77" s="65">
        <f t="shared" si="1"/>
        <v>4.5</v>
      </c>
      <c r="E77" s="76">
        <v>172.6</v>
      </c>
      <c r="F77" s="75" t="s">
        <v>19</v>
      </c>
      <c r="G77" s="70" t="s">
        <v>41</v>
      </c>
      <c r="H77" s="80" t="s">
        <v>10</v>
      </c>
      <c r="I77" s="67" t="s">
        <v>134</v>
      </c>
      <c r="J77" s="25" t="s">
        <v>56</v>
      </c>
      <c r="K77" s="137" t="s">
        <v>187</v>
      </c>
      <c r="L77" s="41"/>
      <c r="M77" s="12"/>
      <c r="N77" s="13"/>
    </row>
    <row r="78" spans="2:14" s="3" customFormat="1" ht="15" customHeight="1" x14ac:dyDescent="0.15">
      <c r="B78" s="56">
        <f t="shared" si="0"/>
        <v>74</v>
      </c>
      <c r="C78" s="78" t="s">
        <v>70</v>
      </c>
      <c r="D78" s="65">
        <f t="shared" si="1"/>
        <v>1.5</v>
      </c>
      <c r="E78" s="76">
        <v>174.1</v>
      </c>
      <c r="F78" s="69" t="s">
        <v>20</v>
      </c>
      <c r="G78" s="70" t="s">
        <v>17</v>
      </c>
      <c r="H78" s="80" t="s">
        <v>9</v>
      </c>
      <c r="I78" s="67" t="s">
        <v>135</v>
      </c>
      <c r="J78" s="25" t="s">
        <v>56</v>
      </c>
      <c r="K78" s="43" t="s">
        <v>188</v>
      </c>
      <c r="L78" s="41" t="s">
        <v>182</v>
      </c>
      <c r="M78" s="12"/>
      <c r="N78" s="13"/>
    </row>
    <row r="79" spans="2:14" s="3" customFormat="1" ht="15" customHeight="1" x14ac:dyDescent="0.15">
      <c r="B79" s="56">
        <f t="shared" si="0"/>
        <v>75</v>
      </c>
      <c r="C79" s="78" t="s">
        <v>136</v>
      </c>
      <c r="D79" s="65">
        <f t="shared" si="1"/>
        <v>1.4000000000000057</v>
      </c>
      <c r="E79" s="76">
        <v>175.5</v>
      </c>
      <c r="F79" s="69" t="s">
        <v>20</v>
      </c>
      <c r="G79" s="70" t="s">
        <v>14</v>
      </c>
      <c r="H79" s="80" t="s">
        <v>9</v>
      </c>
      <c r="I79" s="67" t="s">
        <v>135</v>
      </c>
      <c r="J79" s="25" t="s">
        <v>56</v>
      </c>
      <c r="K79" s="43" t="s">
        <v>189</v>
      </c>
      <c r="L79" s="41"/>
      <c r="M79" s="12"/>
      <c r="N79" s="13"/>
    </row>
    <row r="80" spans="2:14" s="3" customFormat="1" ht="15" customHeight="1" x14ac:dyDescent="0.15">
      <c r="B80" s="56">
        <f t="shared" si="0"/>
        <v>76</v>
      </c>
      <c r="C80" s="78" t="s">
        <v>137</v>
      </c>
      <c r="D80" s="65">
        <f t="shared" si="1"/>
        <v>7.5</v>
      </c>
      <c r="E80" s="76">
        <v>183</v>
      </c>
      <c r="F80" s="75" t="s">
        <v>19</v>
      </c>
      <c r="G80" s="70" t="s">
        <v>14</v>
      </c>
      <c r="H80" s="80" t="s">
        <v>9</v>
      </c>
      <c r="I80" s="67"/>
      <c r="J80" s="25" t="s">
        <v>56</v>
      </c>
      <c r="K80" s="43" t="s">
        <v>190</v>
      </c>
      <c r="L80" s="41"/>
      <c r="M80" s="12"/>
      <c r="N80" s="13"/>
    </row>
    <row r="81" spans="2:14" s="3" customFormat="1" ht="15" customHeight="1" x14ac:dyDescent="0.15">
      <c r="B81" s="56">
        <f t="shared" si="0"/>
        <v>77</v>
      </c>
      <c r="C81" s="78" t="s">
        <v>138</v>
      </c>
      <c r="D81" s="65">
        <f t="shared" si="1"/>
        <v>1.8000000000000114</v>
      </c>
      <c r="E81" s="76">
        <v>184.8</v>
      </c>
      <c r="F81" s="26" t="s">
        <v>37</v>
      </c>
      <c r="G81" s="70" t="s">
        <v>14</v>
      </c>
      <c r="H81" s="80" t="s">
        <v>10</v>
      </c>
      <c r="I81" s="67"/>
      <c r="J81" s="25" t="s">
        <v>56</v>
      </c>
      <c r="K81" s="43" t="s">
        <v>190</v>
      </c>
      <c r="L81" s="41"/>
      <c r="M81" s="12"/>
      <c r="N81" s="13"/>
    </row>
    <row r="82" spans="2:14" s="3" customFormat="1" ht="15" customHeight="1" x14ac:dyDescent="0.15">
      <c r="B82" s="56">
        <f t="shared" si="0"/>
        <v>78</v>
      </c>
      <c r="C82" s="78" t="s">
        <v>53</v>
      </c>
      <c r="D82" s="65">
        <f t="shared" si="1"/>
        <v>9.9999999999994316E-2</v>
      </c>
      <c r="E82" s="76">
        <v>184.9</v>
      </c>
      <c r="F82" s="75" t="s">
        <v>19</v>
      </c>
      <c r="G82" s="70" t="s">
        <v>14</v>
      </c>
      <c r="H82" s="80" t="s">
        <v>9</v>
      </c>
      <c r="I82" s="67"/>
      <c r="J82" s="25" t="s">
        <v>56</v>
      </c>
      <c r="K82" s="43" t="s">
        <v>190</v>
      </c>
      <c r="L82" s="41" t="s">
        <v>214</v>
      </c>
      <c r="M82" s="12"/>
      <c r="N82" s="13"/>
    </row>
    <row r="83" spans="2:14" s="3" customFormat="1" ht="15" customHeight="1" x14ac:dyDescent="0.15">
      <c r="B83" s="56">
        <f t="shared" si="0"/>
        <v>79</v>
      </c>
      <c r="C83" s="78" t="s">
        <v>53</v>
      </c>
      <c r="D83" s="65">
        <f t="shared" si="1"/>
        <v>2.5</v>
      </c>
      <c r="E83" s="76">
        <v>187.4</v>
      </c>
      <c r="F83" s="69" t="s">
        <v>20</v>
      </c>
      <c r="G83" s="70" t="s">
        <v>17</v>
      </c>
      <c r="H83" s="80" t="s">
        <v>11</v>
      </c>
      <c r="I83" s="67"/>
      <c r="J83" s="25" t="s">
        <v>245</v>
      </c>
      <c r="K83" s="43" t="s">
        <v>190</v>
      </c>
      <c r="L83" s="41" t="s">
        <v>183</v>
      </c>
      <c r="M83" s="12"/>
      <c r="N83" s="13"/>
    </row>
    <row r="84" spans="2:14" s="3" customFormat="1" ht="15" customHeight="1" x14ac:dyDescent="0.15">
      <c r="B84" s="56">
        <f t="shared" si="0"/>
        <v>80</v>
      </c>
      <c r="C84" s="78" t="s">
        <v>53</v>
      </c>
      <c r="D84" s="65">
        <f t="shared" si="1"/>
        <v>7.6999999999999886</v>
      </c>
      <c r="E84" s="76">
        <v>195.1</v>
      </c>
      <c r="F84" s="79" t="s">
        <v>20</v>
      </c>
      <c r="G84" s="70" t="s">
        <v>139</v>
      </c>
      <c r="H84" s="80" t="s">
        <v>9</v>
      </c>
      <c r="I84" s="67"/>
      <c r="J84" s="25" t="s">
        <v>56</v>
      </c>
      <c r="K84" s="43" t="s">
        <v>191</v>
      </c>
      <c r="L84" s="41"/>
      <c r="M84" s="12"/>
      <c r="N84" s="13"/>
    </row>
    <row r="85" spans="2:14" s="3" customFormat="1" ht="15" customHeight="1" x14ac:dyDescent="0.15">
      <c r="B85" s="56">
        <f t="shared" si="0"/>
        <v>81</v>
      </c>
      <c r="C85" s="78" t="s">
        <v>140</v>
      </c>
      <c r="D85" s="65">
        <f t="shared" si="1"/>
        <v>2.3000000000000114</v>
      </c>
      <c r="E85" s="76">
        <v>197.4</v>
      </c>
      <c r="F85" s="79" t="s">
        <v>20</v>
      </c>
      <c r="G85" s="70" t="s">
        <v>17</v>
      </c>
      <c r="H85" s="80" t="s">
        <v>9</v>
      </c>
      <c r="I85" s="67" t="s">
        <v>143</v>
      </c>
      <c r="J85" s="25" t="s">
        <v>56</v>
      </c>
      <c r="K85" s="43" t="s">
        <v>192</v>
      </c>
      <c r="L85" s="41"/>
      <c r="M85" s="12"/>
      <c r="N85" s="13"/>
    </row>
    <row r="86" spans="2:14" s="3" customFormat="1" ht="15" customHeight="1" x14ac:dyDescent="0.15">
      <c r="B86" s="56">
        <f t="shared" si="0"/>
        <v>82</v>
      </c>
      <c r="C86" s="78" t="s">
        <v>141</v>
      </c>
      <c r="D86" s="65">
        <f t="shared" si="1"/>
        <v>4.6999999999999886</v>
      </c>
      <c r="E86" s="76">
        <v>202.1</v>
      </c>
      <c r="F86" s="79" t="s">
        <v>49</v>
      </c>
      <c r="G86" s="70" t="s">
        <v>17</v>
      </c>
      <c r="H86" s="80" t="s">
        <v>10</v>
      </c>
      <c r="I86" s="67" t="s">
        <v>144</v>
      </c>
      <c r="J86" s="25" t="s">
        <v>56</v>
      </c>
      <c r="K86" s="43" t="s">
        <v>193</v>
      </c>
      <c r="L86" s="41"/>
      <c r="M86" s="12"/>
      <c r="N86" s="13"/>
    </row>
    <row r="87" spans="2:14" ht="31.8" customHeight="1" x14ac:dyDescent="0.45">
      <c r="B87" s="145">
        <f t="shared" si="0"/>
        <v>83</v>
      </c>
      <c r="C87" s="81" t="s">
        <v>142</v>
      </c>
      <c r="D87" s="146">
        <f t="shared" si="1"/>
        <v>1</v>
      </c>
      <c r="E87" s="82">
        <v>203.1</v>
      </c>
      <c r="F87" s="83"/>
      <c r="G87" s="84"/>
      <c r="H87" s="84" t="s">
        <v>24</v>
      </c>
      <c r="I87" s="85"/>
      <c r="J87" s="85"/>
      <c r="K87" s="120" t="s">
        <v>219</v>
      </c>
      <c r="L87" s="86" t="s">
        <v>218</v>
      </c>
      <c r="M87" s="14">
        <v>0.53680555555555554</v>
      </c>
      <c r="N87" s="15">
        <v>0.85416666666666663</v>
      </c>
    </row>
    <row r="88" spans="2:14" ht="52.8" customHeight="1" x14ac:dyDescent="0.45">
      <c r="B88" s="145">
        <f t="shared" si="0"/>
        <v>84</v>
      </c>
      <c r="C88" s="81" t="s">
        <v>217</v>
      </c>
      <c r="D88" s="146">
        <f t="shared" ref="D88" si="2">E88-E87</f>
        <v>2.4000000000000057</v>
      </c>
      <c r="E88" s="82">
        <v>205.5</v>
      </c>
      <c r="F88" s="83"/>
      <c r="G88" s="84"/>
      <c r="H88" s="84" t="s">
        <v>38</v>
      </c>
      <c r="I88" s="85"/>
      <c r="J88" s="85"/>
      <c r="K88" s="120" t="s">
        <v>220</v>
      </c>
      <c r="L88" s="86" t="s">
        <v>258</v>
      </c>
      <c r="M88" s="14">
        <v>0.625</v>
      </c>
      <c r="N88" s="15">
        <v>0.875</v>
      </c>
    </row>
    <row r="89" spans="2:14" ht="17.399999999999999" x14ac:dyDescent="0.5">
      <c r="C89" s="49"/>
      <c r="D89" s="30"/>
      <c r="E89" s="49"/>
      <c r="F89" s="30"/>
      <c r="I89" s="30"/>
      <c r="J89" s="50"/>
      <c r="K89" s="51"/>
      <c r="L89" s="48"/>
      <c r="M89" s="4"/>
      <c r="N89" s="4"/>
    </row>
    <row r="90" spans="2:14" ht="17.399999999999999" x14ac:dyDescent="0.2">
      <c r="C90" s="4"/>
      <c r="D90" s="4"/>
      <c r="E90" s="4"/>
      <c r="F90" s="4"/>
      <c r="G90" s="97"/>
      <c r="H90" s="5"/>
      <c r="I90" s="30"/>
      <c r="J90" s="50"/>
      <c r="K90" s="51"/>
      <c r="L90" s="48"/>
      <c r="M90" s="4"/>
      <c r="N90" s="4"/>
    </row>
    <row r="91" spans="2:14" ht="17.399999999999999" x14ac:dyDescent="0.5">
      <c r="C91" s="49"/>
      <c r="D91" s="30"/>
      <c r="E91" s="49"/>
      <c r="F91" s="30"/>
      <c r="I91" s="30"/>
      <c r="J91" s="50"/>
      <c r="K91" s="51"/>
      <c r="L91" s="48"/>
      <c r="M91" s="4"/>
      <c r="N91" s="4"/>
    </row>
    <row r="92" spans="2:14" ht="17.399999999999999" x14ac:dyDescent="0.5">
      <c r="C92" s="49"/>
      <c r="D92" s="30"/>
      <c r="E92" s="49"/>
      <c r="F92" s="30"/>
      <c r="I92" s="30"/>
      <c r="J92" s="50"/>
      <c r="K92" s="51"/>
      <c r="L92" s="48"/>
      <c r="M92" s="4"/>
      <c r="N92" s="4"/>
    </row>
    <row r="93" spans="2:14" ht="17.399999999999999" x14ac:dyDescent="0.5">
      <c r="C93" s="49"/>
      <c r="D93" s="30"/>
      <c r="E93" s="49"/>
      <c r="F93" s="30"/>
      <c r="I93" s="30"/>
      <c r="J93" s="50"/>
      <c r="K93" s="51"/>
      <c r="L93" s="48"/>
      <c r="M93" s="4"/>
      <c r="N93" s="4"/>
    </row>
    <row r="94" spans="2:14" ht="17.399999999999999" x14ac:dyDescent="0.5">
      <c r="C94" s="49"/>
      <c r="D94" s="30"/>
      <c r="E94" s="49"/>
      <c r="F94" s="30"/>
      <c r="I94" s="30"/>
      <c r="J94" s="50"/>
      <c r="K94" s="51"/>
      <c r="L94" s="48"/>
      <c r="M94" s="4"/>
      <c r="N94" s="4"/>
    </row>
    <row r="95" spans="2:14" ht="17.399999999999999" x14ac:dyDescent="0.5">
      <c r="C95" s="49"/>
      <c r="D95" s="30"/>
      <c r="E95" s="49"/>
      <c r="F95" s="30"/>
      <c r="I95" s="30"/>
      <c r="J95" s="50"/>
      <c r="K95" s="51"/>
      <c r="L95" s="48"/>
      <c r="M95" s="4"/>
      <c r="N95" s="4"/>
    </row>
    <row r="96" spans="2:14" ht="6" customHeight="1" x14ac:dyDescent="0.5">
      <c r="C96" s="49"/>
      <c r="D96" s="30"/>
      <c r="E96" s="49"/>
      <c r="F96" s="30"/>
      <c r="I96" s="30"/>
      <c r="J96" s="50"/>
      <c r="K96" s="51"/>
      <c r="L96" s="48"/>
      <c r="M96" s="4"/>
      <c r="N96" s="4"/>
    </row>
  </sheetData>
  <mergeCells count="10">
    <mergeCell ref="B2:B3"/>
    <mergeCell ref="D2:E2"/>
    <mergeCell ref="H2:H3"/>
    <mergeCell ref="F2:F3"/>
    <mergeCell ref="G2:G3"/>
    <mergeCell ref="I2:I3"/>
    <mergeCell ref="K2:K3"/>
    <mergeCell ref="L2:L3"/>
    <mergeCell ref="M2:M3"/>
    <mergeCell ref="N2:N3"/>
  </mergeCells>
  <phoneticPr fontId="4"/>
  <pageMargins left="0" right="0" top="0" bottom="0" header="0" footer="0"/>
  <pageSetup paperSize="11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新十津川200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Ishima</cp:lastModifiedBy>
  <dcterms:created xsi:type="dcterms:W3CDTF">2017-05-11T11:09:13Z</dcterms:created>
  <dcterms:modified xsi:type="dcterms:W3CDTF">2025-04-03T10:57:19Z</dcterms:modified>
</cp:coreProperties>
</file>