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hima\Google ドライブ\AJH2024\BRM831\03_キューシート出走ガイド\"/>
    </mc:Choice>
  </mc:AlternateContent>
  <bookViews>
    <workbookView xWindow="0" yWindow="0" windowWidth="23040" windowHeight="9528"/>
  </bookViews>
  <sheets>
    <sheet name="地球岬400" sheetId="1" r:id="rId1"/>
    <sheet name="更新履歴" sheetId="4" r:id="rId2"/>
  </sheets>
  <externalReferences>
    <externalReference r:id="rId3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D51" i="1" l="1"/>
  <c r="D25" i="1"/>
  <c r="D24" i="1"/>
  <c r="D20" i="1"/>
  <c r="D19" i="1"/>
  <c r="D21" i="1"/>
  <c r="D18" i="1"/>
  <c r="D17" i="1"/>
  <c r="D16" i="1"/>
  <c r="D15" i="1"/>
  <c r="D99" i="1" l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3" i="1"/>
  <c r="D22" i="1"/>
  <c r="D14" i="1"/>
  <c r="D13" i="1"/>
  <c r="D12" i="1"/>
  <c r="D11" i="1"/>
  <c r="D10" i="1"/>
  <c r="D9" i="1"/>
  <c r="D8" i="1"/>
  <c r="D7" i="1"/>
  <c r="D6" i="1"/>
  <c r="B5" i="1" l="1"/>
  <c r="D5" i="1" l="1"/>
</calcChain>
</file>

<file path=xl/sharedStrings.xml><?xml version="1.0" encoding="utf-8"?>
<sst xmlns="http://schemas.openxmlformats.org/spreadsheetml/2006/main" count="645" uniqueCount="324">
  <si>
    <t xml:space="preserve"> </t>
    <phoneticPr fontId="3"/>
  </si>
  <si>
    <t>No.</t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</si>
  <si>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</si>
  <si>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</si>
  <si>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</si>
  <si>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</si>
  <si>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地点</t>
    <rPh sb="0" eb="2">
      <t>チテン</t>
    </rPh>
    <phoneticPr fontId="3"/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</si>
  <si>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</si>
  <si>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</si>
  <si>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</si>
  <si>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○</t>
  </si>
  <si>
    <t>区間</t>
    <rPh sb="0" eb="2">
      <t>クカン</t>
    </rPh>
    <phoneticPr fontId="4"/>
  </si>
  <si>
    <t>積算</t>
    <rPh sb="0" eb="2">
      <t>セキサン</t>
    </rPh>
    <phoneticPr fontId="4"/>
  </si>
  <si>
    <t>×</t>
    <phoneticPr fontId="3"/>
  </si>
  <si>
    <t>〇</t>
    <phoneticPr fontId="3"/>
  </si>
  <si>
    <t xml:space="preserve"> (R = 国道 ・ r =道道)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</si>
  <si>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4"/>
  </si>
  <si>
    <t>地点までの</t>
    <rPh sb="0" eb="2">
      <t>チテン</t>
    </rPh>
    <phoneticPr fontId="3"/>
  </si>
  <si>
    <t>交差点名</t>
    <rPh sb="0" eb="3">
      <t>コウサテン</t>
    </rPh>
    <rPh sb="3" eb="4">
      <t>メイ</t>
    </rPh>
    <phoneticPr fontId="3"/>
  </si>
  <si>
    <t>(正面信号)</t>
    <phoneticPr fontId="3"/>
  </si>
  <si>
    <t xml:space="preserve">┼ </t>
    <phoneticPr fontId="3"/>
  </si>
  <si>
    <t>START 丘珠ふれあいセンター</t>
    <rPh sb="6" eb="8">
      <t>オカダマ</t>
    </rPh>
    <phoneticPr fontId="3"/>
  </si>
  <si>
    <t>┼</t>
    <phoneticPr fontId="3"/>
  </si>
  <si>
    <t>┤</t>
    <phoneticPr fontId="3"/>
  </si>
  <si>
    <t>Start</t>
  </si>
  <si>
    <t>市道</t>
    <rPh sb="0" eb="2">
      <t>シドウ</t>
    </rPh>
    <phoneticPr fontId="3"/>
  </si>
  <si>
    <t>北37東27</t>
    <rPh sb="0" eb="1">
      <t>キタ</t>
    </rPh>
    <rPh sb="3" eb="4">
      <t>ヒガシ</t>
    </rPh>
    <phoneticPr fontId="3"/>
  </si>
  <si>
    <t xml:space="preserve">┬ </t>
    <phoneticPr fontId="3"/>
  </si>
  <si>
    <t>〇</t>
    <phoneticPr fontId="3"/>
  </si>
  <si>
    <t>├</t>
    <phoneticPr fontId="3"/>
  </si>
  <si>
    <t>札幌市東区丘珠町</t>
    <rPh sb="0" eb="3">
      <t>サッポロシ</t>
    </rPh>
    <rPh sb="3" eb="5">
      <t>ヒガシク</t>
    </rPh>
    <rPh sb="5" eb="8">
      <t>オカダマチョウ</t>
    </rPh>
    <phoneticPr fontId="3"/>
  </si>
  <si>
    <t>左折</t>
    <rPh sb="0" eb="2">
      <t>サセツ</t>
    </rPh>
    <phoneticPr fontId="3"/>
  </si>
  <si>
    <t>右折</t>
    <phoneticPr fontId="3"/>
  </si>
  <si>
    <t>左側</t>
    <rPh sb="0" eb="2">
      <t>ヒダリガワ</t>
    </rPh>
    <phoneticPr fontId="3"/>
  </si>
  <si>
    <t>○</t>
    <phoneticPr fontId="3"/>
  </si>
  <si>
    <t>右折</t>
    <phoneticPr fontId="3"/>
  </si>
  <si>
    <t>町道</t>
    <rPh sb="0" eb="2">
      <t>チョウドウ</t>
    </rPh>
    <phoneticPr fontId="3"/>
  </si>
  <si>
    <t>右折</t>
    <phoneticPr fontId="3"/>
  </si>
  <si>
    <t>×</t>
    <phoneticPr fontId="3"/>
  </si>
  <si>
    <t>右側</t>
    <rPh sb="0" eb="2">
      <t>ミギガワ</t>
    </rPh>
    <phoneticPr fontId="3"/>
  </si>
  <si>
    <t>市道(苗穂・丘珠通り)</t>
    <rPh sb="0" eb="2">
      <t>シドウ</t>
    </rPh>
    <rPh sb="3" eb="5">
      <t>ナエボ</t>
    </rPh>
    <rPh sb="6" eb="8">
      <t>オカダマ</t>
    </rPh>
    <rPh sb="8" eb="9">
      <t>ドオ</t>
    </rPh>
    <phoneticPr fontId="3"/>
  </si>
  <si>
    <t>丘珠ふれあいセンターの門を右折</t>
    <rPh sb="0" eb="2">
      <t>オカダマ</t>
    </rPh>
    <rPh sb="11" eb="12">
      <t>モン</t>
    </rPh>
    <rPh sb="13" eb="15">
      <t>ウセツ</t>
    </rPh>
    <phoneticPr fontId="3"/>
  </si>
  <si>
    <t>→更新履歴</t>
    <rPh sb="1" eb="3">
      <t>コウシン</t>
    </rPh>
    <rPh sb="3" eb="5">
      <t>リレキ</t>
    </rPh>
    <phoneticPr fontId="3"/>
  </si>
  <si>
    <t>左折</t>
    <rPh sb="0" eb="2">
      <t>サセツ</t>
    </rPh>
    <phoneticPr fontId="3"/>
  </si>
  <si>
    <t>右折</t>
    <phoneticPr fontId="3"/>
  </si>
  <si>
    <t>右折</t>
    <phoneticPr fontId="3"/>
  </si>
  <si>
    <t>農免農道</t>
    <rPh sb="0" eb="2">
      <t>ノウメン</t>
    </rPh>
    <rPh sb="2" eb="4">
      <t>ノウドウ</t>
    </rPh>
    <phoneticPr fontId="3"/>
  </si>
  <si>
    <t>〇</t>
    <phoneticPr fontId="3"/>
  </si>
  <si>
    <t>右折</t>
    <phoneticPr fontId="3"/>
  </si>
  <si>
    <t>直進</t>
    <rPh sb="0" eb="2">
      <t>チョクシン</t>
    </rPh>
    <phoneticPr fontId="3"/>
  </si>
  <si>
    <t>〇</t>
    <phoneticPr fontId="3"/>
  </si>
  <si>
    <t>r304</t>
    <phoneticPr fontId="3"/>
  </si>
  <si>
    <t>2024 BRM831 北海道400km地球岬</t>
    <rPh sb="20" eb="23">
      <t>チキュウミサキ</t>
    </rPh>
    <phoneticPr fontId="3"/>
  </si>
  <si>
    <t>右折</t>
    <phoneticPr fontId="3"/>
  </si>
  <si>
    <t>麻生</t>
    <rPh sb="0" eb="2">
      <t>アサブ</t>
    </rPh>
    <phoneticPr fontId="3"/>
  </si>
  <si>
    <t>r1137→r431</t>
    <phoneticPr fontId="3"/>
  </si>
  <si>
    <t>右折</t>
    <phoneticPr fontId="3"/>
  </si>
  <si>
    <t>北41東15</t>
    <rPh sb="0" eb="1">
      <t>キタ</t>
    </rPh>
    <rPh sb="3" eb="4">
      <t>ヒガシ</t>
    </rPh>
    <phoneticPr fontId="3"/>
  </si>
  <si>
    <t>百合が原公園</t>
    <rPh sb="0" eb="2">
      <t>ユリ</t>
    </rPh>
    <rPh sb="3" eb="4">
      <t>ハラ</t>
    </rPh>
    <rPh sb="4" eb="6">
      <t>コウエン</t>
    </rPh>
    <phoneticPr fontId="3"/>
  </si>
  <si>
    <t>市道→r128</t>
    <rPh sb="0" eb="2">
      <t>シドウ</t>
    </rPh>
    <phoneticPr fontId="3"/>
  </si>
  <si>
    <t>直進</t>
    <rPh sb="0" eb="2">
      <t>チョクシン</t>
    </rPh>
    <phoneticPr fontId="3"/>
  </si>
  <si>
    <t>花川南</t>
    <rPh sb="0" eb="2">
      <t>ハナカワ</t>
    </rPh>
    <rPh sb="2" eb="3">
      <t>ミナミ</t>
    </rPh>
    <phoneticPr fontId="3"/>
  </si>
  <si>
    <t>-</t>
    <phoneticPr fontId="3"/>
  </si>
  <si>
    <t>市道</t>
    <rPh sb="0" eb="2">
      <t>シドウ</t>
    </rPh>
    <phoneticPr fontId="3"/>
  </si>
  <si>
    <t>R337</t>
    <phoneticPr fontId="3"/>
  </si>
  <si>
    <t>Y</t>
    <phoneticPr fontId="3"/>
  </si>
  <si>
    <t>×</t>
    <phoneticPr fontId="3"/>
  </si>
  <si>
    <t>道成左</t>
    <rPh sb="0" eb="2">
      <t>ミチナリ</t>
    </rPh>
    <rPh sb="2" eb="3">
      <t>ヒダリ</t>
    </rPh>
    <phoneticPr fontId="3"/>
  </si>
  <si>
    <t>R337</t>
    <phoneticPr fontId="3"/>
  </si>
  <si>
    <t>小樽市街</t>
    <rPh sb="0" eb="4">
      <t>オタルシガイ</t>
    </rPh>
    <phoneticPr fontId="3"/>
  </si>
  <si>
    <t>札幌 小樽市街</t>
    <rPh sb="0" eb="2">
      <t>サッポロ</t>
    </rPh>
    <rPh sb="3" eb="7">
      <t>オタルシガイ</t>
    </rPh>
    <phoneticPr fontId="3"/>
  </si>
  <si>
    <t>R337→R5</t>
    <phoneticPr fontId="3"/>
  </si>
  <si>
    <t>〇</t>
    <phoneticPr fontId="3"/>
  </si>
  <si>
    <t>小樽港</t>
    <rPh sb="0" eb="3">
      <t>オタルコウ</t>
    </rPh>
    <phoneticPr fontId="3"/>
  </si>
  <si>
    <t>左折</t>
    <rPh sb="0" eb="2">
      <t>サセツ</t>
    </rPh>
    <phoneticPr fontId="3"/>
  </si>
  <si>
    <t>余市</t>
    <rPh sb="0" eb="2">
      <t>ヨイチ</t>
    </rPh>
    <phoneticPr fontId="3"/>
  </si>
  <si>
    <t>右折</t>
    <phoneticPr fontId="3"/>
  </si>
  <si>
    <t>r17→R5</t>
    <phoneticPr fontId="3"/>
  </si>
  <si>
    <t>Y</t>
    <phoneticPr fontId="3"/>
  </si>
  <si>
    <t>右側</t>
    <rPh sb="0" eb="2">
      <t>ミギガワ</t>
    </rPh>
    <phoneticPr fontId="3"/>
  </si>
  <si>
    <t>長橋</t>
    <rPh sb="0" eb="2">
      <t>ナガハシ</t>
    </rPh>
    <phoneticPr fontId="3"/>
  </si>
  <si>
    <t>〇</t>
    <phoneticPr fontId="3"/>
  </si>
  <si>
    <t>オタモイ</t>
    <phoneticPr fontId="3"/>
  </si>
  <si>
    <t>倶知安 余市</t>
    <rPh sb="0" eb="3">
      <t>クッチャン</t>
    </rPh>
    <rPh sb="4" eb="6">
      <t>ヨイチ</t>
    </rPh>
    <phoneticPr fontId="3"/>
  </si>
  <si>
    <t>赤井川</t>
    <rPh sb="0" eb="3">
      <t>アカイガワ</t>
    </rPh>
    <phoneticPr fontId="3"/>
  </si>
  <si>
    <t>-</t>
    <phoneticPr fontId="3"/>
  </si>
  <si>
    <t>r36</t>
    <phoneticPr fontId="3"/>
  </si>
  <si>
    <t>倶知安</t>
    <rPh sb="0" eb="3">
      <t>クッチャン</t>
    </rPh>
    <phoneticPr fontId="3"/>
  </si>
  <si>
    <t>R393</t>
    <phoneticPr fontId="3"/>
  </si>
  <si>
    <t>喜茂別 倶知安市街</t>
    <rPh sb="0" eb="3">
      <t>キモベツ</t>
    </rPh>
    <rPh sb="4" eb="9">
      <t>クッチャンシガイ</t>
    </rPh>
    <phoneticPr fontId="3"/>
  </si>
  <si>
    <t>国道5号 倶知安市街</t>
    <rPh sb="0" eb="2">
      <t>コクドウ</t>
    </rPh>
    <rPh sb="3" eb="4">
      <t>ゴウ</t>
    </rPh>
    <rPh sb="5" eb="10">
      <t>クッチャンシガイ</t>
    </rPh>
    <phoneticPr fontId="3"/>
  </si>
  <si>
    <t>北3東10</t>
    <rPh sb="0" eb="1">
      <t>キタ</t>
    </rPh>
    <rPh sb="2" eb="3">
      <t>ヒガシ</t>
    </rPh>
    <phoneticPr fontId="3"/>
  </si>
  <si>
    <t>R276</t>
    <phoneticPr fontId="3"/>
  </si>
  <si>
    <t>函館 ニセコ</t>
    <rPh sb="0" eb="2">
      <t>ハコダテ</t>
    </rPh>
    <phoneticPr fontId="3"/>
  </si>
  <si>
    <t>北3西1</t>
    <rPh sb="0" eb="1">
      <t>キタ</t>
    </rPh>
    <rPh sb="2" eb="3">
      <t>ニシ</t>
    </rPh>
    <phoneticPr fontId="3"/>
  </si>
  <si>
    <t>南11東1</t>
    <rPh sb="0" eb="1">
      <t>ミナミ</t>
    </rPh>
    <rPh sb="3" eb="4">
      <t>ヒガシ</t>
    </rPh>
    <phoneticPr fontId="3"/>
  </si>
  <si>
    <t>ニセコ連峰</t>
    <rPh sb="3" eb="5">
      <t>レンポウ</t>
    </rPh>
    <phoneticPr fontId="3"/>
  </si>
  <si>
    <t>R5</t>
    <phoneticPr fontId="3"/>
  </si>
  <si>
    <t>r343</t>
    <phoneticPr fontId="3"/>
  </si>
  <si>
    <t>右折</t>
    <phoneticPr fontId="3"/>
  </si>
  <si>
    <t>ニセコ</t>
    <phoneticPr fontId="3"/>
  </si>
  <si>
    <t>r343</t>
    <phoneticPr fontId="3"/>
  </si>
  <si>
    <t>×</t>
    <phoneticPr fontId="3"/>
  </si>
  <si>
    <t>岩内</t>
    <rPh sb="0" eb="2">
      <t>イワナイ</t>
    </rPh>
    <phoneticPr fontId="3"/>
  </si>
  <si>
    <t>昆布駅</t>
    <rPh sb="0" eb="3">
      <t>コンブエキ</t>
    </rPh>
    <phoneticPr fontId="3"/>
  </si>
  <si>
    <t>r343</t>
    <phoneticPr fontId="3"/>
  </si>
  <si>
    <t>r66</t>
    <phoneticPr fontId="3"/>
  </si>
  <si>
    <t>函館 黒松内</t>
    <rPh sb="0" eb="2">
      <t>ハコダテ</t>
    </rPh>
    <rPh sb="3" eb="6">
      <t>クロマツナイ</t>
    </rPh>
    <phoneticPr fontId="3"/>
  </si>
  <si>
    <t>〇</t>
    <phoneticPr fontId="3"/>
  </si>
  <si>
    <t>R5</t>
    <phoneticPr fontId="3"/>
  </si>
  <si>
    <t>R5</t>
    <phoneticPr fontId="3"/>
  </si>
  <si>
    <t>左側にバス停「相馬」</t>
    <rPh sb="0" eb="1">
      <t>ヒダリ</t>
    </rPh>
    <rPh sb="1" eb="2">
      <t>ガワ</t>
    </rPh>
    <rPh sb="5" eb="6">
      <t>テイ</t>
    </rPh>
    <phoneticPr fontId="3"/>
  </si>
  <si>
    <t>ニセコ 富川方面 ニセコ市街</t>
    <rPh sb="4" eb="6">
      <t>トミカワ</t>
    </rPh>
    <rPh sb="6" eb="8">
      <t>ホウメン</t>
    </rPh>
    <rPh sb="12" eb="14">
      <t>シガイ</t>
    </rPh>
    <phoneticPr fontId="3"/>
  </si>
  <si>
    <t>富川・ニセコ方面 昆布温泉ニセコアンヌプリ</t>
    <rPh sb="0" eb="2">
      <t>トミカワ</t>
    </rPh>
    <rPh sb="6" eb="8">
      <t>ホウメン</t>
    </rPh>
    <rPh sb="9" eb="13">
      <t>コンブオンセン</t>
    </rPh>
    <phoneticPr fontId="3"/>
  </si>
  <si>
    <t>右折直後に「富川・宮田方面 ニセコ市街」案内標識あり</t>
    <rPh sb="0" eb="4">
      <t>ウセツチョクゴ</t>
    </rPh>
    <rPh sb="6" eb="8">
      <t>トミカワ</t>
    </rPh>
    <rPh sb="9" eb="13">
      <t>ミヤタホウメン</t>
    </rPh>
    <rPh sb="17" eb="19">
      <t>シガイ</t>
    </rPh>
    <rPh sb="20" eb="22">
      <t>アンナイ</t>
    </rPh>
    <rPh sb="22" eb="24">
      <t>ヒョウシキ</t>
    </rPh>
    <phoneticPr fontId="3"/>
  </si>
  <si>
    <t>右折</t>
    <phoneticPr fontId="3"/>
  </si>
  <si>
    <t>r66</t>
    <phoneticPr fontId="3"/>
  </si>
  <si>
    <t>r230</t>
    <phoneticPr fontId="3"/>
  </si>
  <si>
    <t>26㎞豊浦</t>
    <rPh sb="3" eb="5">
      <t>トヨウラ</t>
    </rPh>
    <phoneticPr fontId="3"/>
  </si>
  <si>
    <t>左手にポム案内看板あり</t>
    <rPh sb="0" eb="2">
      <t>ヒダリテ</t>
    </rPh>
    <rPh sb="5" eb="7">
      <t>アンナイ</t>
    </rPh>
    <rPh sb="7" eb="9">
      <t>カンバン</t>
    </rPh>
    <phoneticPr fontId="3"/>
  </si>
  <si>
    <t>r230→村道</t>
    <rPh sb="5" eb="7">
      <t>ソンドウ</t>
    </rPh>
    <phoneticPr fontId="3"/>
  </si>
  <si>
    <t>村道</t>
    <rPh sb="0" eb="2">
      <t>ソンドウ</t>
    </rPh>
    <phoneticPr fontId="3"/>
  </si>
  <si>
    <t>r230</t>
    <phoneticPr fontId="3"/>
  </si>
  <si>
    <t>三ノ原</t>
    <rPh sb="0" eb="1">
      <t>サン</t>
    </rPh>
    <rPh sb="2" eb="3">
      <t>ハラ</t>
    </rPh>
    <phoneticPr fontId="3"/>
  </si>
  <si>
    <t>洞爺湖町 洞爺湖温泉</t>
    <rPh sb="0" eb="3">
      <t>トウヤコ</t>
    </rPh>
    <rPh sb="3" eb="4">
      <t>チョウ</t>
    </rPh>
    <rPh sb="5" eb="10">
      <t>トウヤコオンセン</t>
    </rPh>
    <phoneticPr fontId="3"/>
  </si>
  <si>
    <t>R230</t>
    <phoneticPr fontId="3"/>
  </si>
  <si>
    <t>洞爺支所</t>
    <rPh sb="0" eb="4">
      <t>トウヤシショ</t>
    </rPh>
    <phoneticPr fontId="3"/>
  </si>
  <si>
    <t>r66</t>
    <phoneticPr fontId="3"/>
  </si>
  <si>
    <t xml:space="preserve">┬ </t>
    <phoneticPr fontId="3"/>
  </si>
  <si>
    <t>r66</t>
    <phoneticPr fontId="3"/>
  </si>
  <si>
    <t>洞爺湖温泉</t>
    <rPh sb="0" eb="5">
      <t>トウヤコオンセン</t>
    </rPh>
    <phoneticPr fontId="3"/>
  </si>
  <si>
    <t>r578</t>
    <phoneticPr fontId="3"/>
  </si>
  <si>
    <t>R230</t>
    <phoneticPr fontId="3"/>
  </si>
  <si>
    <t>昭和新山</t>
    <rPh sb="0" eb="4">
      <t>ショウワシンザン</t>
    </rPh>
    <phoneticPr fontId="3"/>
  </si>
  <si>
    <t>r703→r981</t>
    <phoneticPr fontId="3"/>
  </si>
  <si>
    <t>室蘭 伊達市街</t>
    <rPh sb="0" eb="2">
      <t>ムロラン</t>
    </rPh>
    <rPh sb="3" eb="7">
      <t>ダテシガイ</t>
    </rPh>
    <phoneticPr fontId="3"/>
  </si>
  <si>
    <t>r519</t>
    <phoneticPr fontId="3"/>
  </si>
  <si>
    <t>室蘭 長万部</t>
    <rPh sb="0" eb="2">
      <t>ムロラン</t>
    </rPh>
    <rPh sb="3" eb="6">
      <t>オシャマンベ</t>
    </rPh>
    <phoneticPr fontId="3"/>
  </si>
  <si>
    <t>右折</t>
    <phoneticPr fontId="3"/>
  </si>
  <si>
    <t>r779</t>
    <phoneticPr fontId="3"/>
  </si>
  <si>
    <t>苫小牧 室蘭</t>
    <rPh sb="0" eb="3">
      <t>トマコマイ</t>
    </rPh>
    <rPh sb="4" eb="6">
      <t>ムロラン</t>
    </rPh>
    <phoneticPr fontId="3"/>
  </si>
  <si>
    <t>R37</t>
    <phoneticPr fontId="3"/>
  </si>
  <si>
    <t>市道</t>
    <rPh sb="0" eb="2">
      <t>シドウ</t>
    </rPh>
    <phoneticPr fontId="3"/>
  </si>
  <si>
    <t>左折</t>
    <rPh sb="0" eb="2">
      <t>サセツ</t>
    </rPh>
    <phoneticPr fontId="3"/>
  </si>
  <si>
    <t>Y</t>
    <phoneticPr fontId="3"/>
  </si>
  <si>
    <t>×</t>
    <phoneticPr fontId="3"/>
  </si>
  <si>
    <t>左側</t>
    <rPh sb="0" eb="2">
      <t>ヒダリガワ</t>
    </rPh>
    <phoneticPr fontId="3"/>
  </si>
  <si>
    <t>苫小牧 東室蘭駅</t>
    <rPh sb="0" eb="3">
      <t>トマコマイ</t>
    </rPh>
    <rPh sb="4" eb="7">
      <t>ヒガシムロラン</t>
    </rPh>
    <rPh sb="7" eb="8">
      <t>エキ</t>
    </rPh>
    <phoneticPr fontId="3"/>
  </si>
  <si>
    <t>R37</t>
    <phoneticPr fontId="3"/>
  </si>
  <si>
    <t>×</t>
    <phoneticPr fontId="3"/>
  </si>
  <si>
    <t>〇</t>
    <phoneticPr fontId="3"/>
  </si>
  <si>
    <t>右折</t>
    <phoneticPr fontId="3"/>
  </si>
  <si>
    <t>室蘭駅 地球岬</t>
    <rPh sb="0" eb="2">
      <t>ムロラン</t>
    </rPh>
    <rPh sb="2" eb="3">
      <t>エキ</t>
    </rPh>
    <rPh sb="4" eb="7">
      <t>チキュウミサキ</t>
    </rPh>
    <phoneticPr fontId="3"/>
  </si>
  <si>
    <t>R235</t>
    <phoneticPr fontId="3"/>
  </si>
  <si>
    <t>東町5丁目</t>
    <rPh sb="0" eb="2">
      <t>ヒガシマチ</t>
    </rPh>
    <rPh sb="3" eb="5">
      <t>チョウメ</t>
    </rPh>
    <phoneticPr fontId="3"/>
  </si>
  <si>
    <t>r919</t>
    <phoneticPr fontId="3"/>
  </si>
  <si>
    <t>地球岬</t>
    <rPh sb="0" eb="3">
      <t>チキュウミサキ</t>
    </rPh>
    <phoneticPr fontId="3"/>
  </si>
  <si>
    <t>通過チェック 地球岬</t>
    <rPh sb="0" eb="2">
      <t>ツウカ</t>
    </rPh>
    <rPh sb="7" eb="10">
      <t>チキュウミサキ</t>
    </rPh>
    <phoneticPr fontId="3"/>
  </si>
  <si>
    <t>×</t>
    <phoneticPr fontId="3"/>
  </si>
  <si>
    <t>右折</t>
    <phoneticPr fontId="3"/>
  </si>
  <si>
    <t>母恋</t>
    <rPh sb="0" eb="2">
      <t>ボコイ</t>
    </rPh>
    <phoneticPr fontId="3"/>
  </si>
  <si>
    <t>r919</t>
    <phoneticPr fontId="3"/>
  </si>
  <si>
    <t>母恋駅</t>
    <rPh sb="0" eb="3">
      <t>ボコイエキ</t>
    </rPh>
    <phoneticPr fontId="3"/>
  </si>
  <si>
    <t>右折</t>
    <phoneticPr fontId="3"/>
  </si>
  <si>
    <t>右折</t>
    <phoneticPr fontId="3"/>
  </si>
  <si>
    <t>鷲別町2丁目</t>
    <rPh sb="0" eb="3">
      <t>ワシベツチョウ</t>
    </rPh>
    <rPh sb="4" eb="6">
      <t>チョウメ</t>
    </rPh>
    <phoneticPr fontId="3"/>
  </si>
  <si>
    <t>苫小牧 白老</t>
    <rPh sb="0" eb="3">
      <t>トマコマイ</t>
    </rPh>
    <rPh sb="4" eb="6">
      <t>シラオイ</t>
    </rPh>
    <phoneticPr fontId="3"/>
  </si>
  <si>
    <t>r107</t>
    <phoneticPr fontId="3"/>
  </si>
  <si>
    <t>R235</t>
    <phoneticPr fontId="3"/>
  </si>
  <si>
    <t>日吉町2</t>
    <rPh sb="0" eb="3">
      <t>ヒヨシチョウ</t>
    </rPh>
    <phoneticPr fontId="3"/>
  </si>
  <si>
    <t>右折</t>
    <phoneticPr fontId="3"/>
  </si>
  <si>
    <t>永福町2-1</t>
    <rPh sb="0" eb="3">
      <t>エイフクチョウ</t>
    </rPh>
    <phoneticPr fontId="3"/>
  </si>
  <si>
    <t>若草町3-4</t>
    <rPh sb="0" eb="2">
      <t>ワカクサ</t>
    </rPh>
    <rPh sb="2" eb="3">
      <t>マチ</t>
    </rPh>
    <phoneticPr fontId="3"/>
  </si>
  <si>
    <t xml:space="preserve">表町5-1 </t>
    <rPh sb="0" eb="2">
      <t>オモテマチ</t>
    </rPh>
    <phoneticPr fontId="3"/>
  </si>
  <si>
    <t>-</t>
    <phoneticPr fontId="3"/>
  </si>
  <si>
    <t>明野新町2</t>
    <rPh sb="0" eb="2">
      <t>アケノ</t>
    </rPh>
    <rPh sb="2" eb="4">
      <t>シンマチ</t>
    </rPh>
    <phoneticPr fontId="3"/>
  </si>
  <si>
    <t>R235</t>
    <phoneticPr fontId="3"/>
  </si>
  <si>
    <t>札幌 千歳</t>
    <rPh sb="0" eb="2">
      <t>サッポロ</t>
    </rPh>
    <rPh sb="3" eb="5">
      <t>チトセ</t>
    </rPh>
    <phoneticPr fontId="3"/>
  </si>
  <si>
    <t>双葉町1</t>
    <rPh sb="0" eb="3">
      <t>フタバチョウ</t>
    </rPh>
    <phoneticPr fontId="3"/>
  </si>
  <si>
    <t>札幌 千歳 道央道</t>
    <rPh sb="0" eb="2">
      <t>サッポロ</t>
    </rPh>
    <rPh sb="3" eb="5">
      <t>チトセ</t>
    </rPh>
    <rPh sb="6" eb="9">
      <t>ドウオウドウ</t>
    </rPh>
    <phoneticPr fontId="3"/>
  </si>
  <si>
    <t>R234</t>
    <phoneticPr fontId="3"/>
  </si>
  <si>
    <t>札幌市東区北４１条東１６丁目</t>
    <rPh sb="0" eb="3">
      <t>サッポロシ</t>
    </rPh>
    <phoneticPr fontId="3"/>
  </si>
  <si>
    <t>石狩市樽川</t>
    <phoneticPr fontId="3"/>
  </si>
  <si>
    <t>札幌市北区屯田町</t>
    <phoneticPr fontId="3"/>
  </si>
  <si>
    <t>小樽市銭函３丁目</t>
    <phoneticPr fontId="3"/>
  </si>
  <si>
    <t>小樽市桜２丁目</t>
    <phoneticPr fontId="3"/>
  </si>
  <si>
    <t>小樽市築港</t>
    <phoneticPr fontId="3"/>
  </si>
  <si>
    <t>小樽市稲穂</t>
    <phoneticPr fontId="3"/>
  </si>
  <si>
    <t>小樽市オタモイ１丁目</t>
    <phoneticPr fontId="3"/>
  </si>
  <si>
    <t>赤井川村都</t>
    <phoneticPr fontId="3"/>
  </si>
  <si>
    <t>倶知安町出雲</t>
    <phoneticPr fontId="3"/>
  </si>
  <si>
    <t>倶知安町北４条東１０丁目</t>
    <phoneticPr fontId="3"/>
  </si>
  <si>
    <t>倶知安町北３条東１丁目</t>
    <phoneticPr fontId="3"/>
  </si>
  <si>
    <t>倶知安町南１１条東１丁目</t>
    <phoneticPr fontId="3"/>
  </si>
  <si>
    <t>ニセコ町曽我</t>
    <rPh sb="3" eb="4">
      <t>チョウ</t>
    </rPh>
    <rPh sb="4" eb="6">
      <t>ソガ</t>
    </rPh>
    <phoneticPr fontId="3"/>
  </si>
  <si>
    <t>倶知安町ニセコひらふ５条１丁目</t>
    <phoneticPr fontId="3"/>
  </si>
  <si>
    <t>蘭越町昆布町</t>
    <phoneticPr fontId="3"/>
  </si>
  <si>
    <t>ニセコ町西富</t>
    <rPh sb="3" eb="4">
      <t>チョウ</t>
    </rPh>
    <phoneticPr fontId="3"/>
  </si>
  <si>
    <t>ニセコ町福井</t>
    <phoneticPr fontId="3"/>
  </si>
  <si>
    <t>ニセコ町富川</t>
    <rPh sb="4" eb="6">
      <t>トミカワ</t>
    </rPh>
    <phoneticPr fontId="3"/>
  </si>
  <si>
    <t>ニセコ町本通</t>
    <phoneticPr fontId="3"/>
  </si>
  <si>
    <t>ニセコ町元町</t>
    <phoneticPr fontId="3"/>
  </si>
  <si>
    <t>真狩村見晴</t>
    <phoneticPr fontId="3"/>
  </si>
  <si>
    <t>真狩村加野</t>
    <phoneticPr fontId="3"/>
  </si>
  <si>
    <t>留寿都村三豊</t>
    <rPh sb="0" eb="3">
      <t>ルスツ</t>
    </rPh>
    <rPh sb="3" eb="4">
      <t>ムラ</t>
    </rPh>
    <rPh sb="4" eb="6">
      <t>ミトヨ</t>
    </rPh>
    <phoneticPr fontId="3"/>
  </si>
  <si>
    <t>留寿都村三ノ原</t>
    <phoneticPr fontId="3"/>
  </si>
  <si>
    <t>洞爺湖町大原</t>
    <phoneticPr fontId="3"/>
  </si>
  <si>
    <t>洞爺湖町洞爺町</t>
    <phoneticPr fontId="3"/>
  </si>
  <si>
    <t>洞爺湖町洞爺温泉</t>
    <rPh sb="0" eb="4">
      <t>トウヤコチョウ</t>
    </rPh>
    <rPh sb="4" eb="6">
      <t>トウヤ</t>
    </rPh>
    <rPh sb="6" eb="8">
      <t>オンセン</t>
    </rPh>
    <phoneticPr fontId="3"/>
  </si>
  <si>
    <t>壮瞥町壮瞥温泉</t>
    <phoneticPr fontId="3"/>
  </si>
  <si>
    <t>伊達市西関内町</t>
    <rPh sb="0" eb="2">
      <t>ダテ</t>
    </rPh>
    <rPh sb="2" eb="3">
      <t>シ</t>
    </rPh>
    <rPh sb="3" eb="7">
      <t>ニシセキナイチョウ</t>
    </rPh>
    <phoneticPr fontId="3"/>
  </si>
  <si>
    <t>伊達市松ヶ枝町</t>
    <rPh sb="0" eb="3">
      <t>ダテシ</t>
    </rPh>
    <phoneticPr fontId="3"/>
  </si>
  <si>
    <t>伊達市舟岡町</t>
    <phoneticPr fontId="3"/>
  </si>
  <si>
    <t>伊達市南黄金町</t>
    <phoneticPr fontId="3"/>
  </si>
  <si>
    <t>伊達市南黄金町</t>
    <phoneticPr fontId="3"/>
  </si>
  <si>
    <t>室蘭市陣屋町１丁目</t>
    <phoneticPr fontId="3"/>
  </si>
  <si>
    <t>室蘭市陣屋町</t>
    <phoneticPr fontId="3"/>
  </si>
  <si>
    <t>室蘭市東町３丁目</t>
    <phoneticPr fontId="3"/>
  </si>
  <si>
    <t>室蘭市東町３丁目</t>
    <phoneticPr fontId="3"/>
  </si>
  <si>
    <t>室蘭市東町３丁目</t>
    <phoneticPr fontId="3"/>
  </si>
  <si>
    <t>室蘭市母恋南町４丁目</t>
    <phoneticPr fontId="3"/>
  </si>
  <si>
    <t>室蘭市母恋南町４丁目</t>
    <phoneticPr fontId="3"/>
  </si>
  <si>
    <t>室蘭市母恋北町２丁目</t>
    <phoneticPr fontId="3"/>
  </si>
  <si>
    <t>室蘭市輪西町３丁目</t>
    <phoneticPr fontId="3"/>
  </si>
  <si>
    <t>室蘭市日の出町２丁目</t>
    <phoneticPr fontId="3"/>
  </si>
  <si>
    <t>登別市鷲別町１丁目</t>
    <phoneticPr fontId="3"/>
  </si>
  <si>
    <t>登別市鷲別町２丁目</t>
    <phoneticPr fontId="3"/>
  </si>
  <si>
    <t>苫小牧市永福町１丁目</t>
    <phoneticPr fontId="3"/>
  </si>
  <si>
    <t>苫小牧市永福町２丁目</t>
    <phoneticPr fontId="3"/>
  </si>
  <si>
    <t>苫小牧市表町４丁目</t>
    <phoneticPr fontId="3"/>
  </si>
  <si>
    <t>苫小牧市表町５丁目</t>
    <phoneticPr fontId="3"/>
  </si>
  <si>
    <t>苫小牧市新中野町１丁目</t>
    <phoneticPr fontId="3"/>
  </si>
  <si>
    <t>苫小牧市音羽町１丁目</t>
    <phoneticPr fontId="3"/>
  </si>
  <si>
    <t>苫小牧市明野新町２丁目</t>
    <phoneticPr fontId="3"/>
  </si>
  <si>
    <t>苫小牧市明野新町３丁目</t>
    <rPh sb="9" eb="11">
      <t>チョウメ</t>
    </rPh>
    <phoneticPr fontId="3"/>
  </si>
  <si>
    <t>苫小牧市北栄町５丁目</t>
    <phoneticPr fontId="3"/>
  </si>
  <si>
    <t>苫小牧市北栄町５丁目</t>
    <phoneticPr fontId="3"/>
  </si>
  <si>
    <t>×</t>
    <phoneticPr fontId="3"/>
  </si>
  <si>
    <t>安平</t>
    <rPh sb="0" eb="2">
      <t>アビラ</t>
    </rPh>
    <phoneticPr fontId="3"/>
  </si>
  <si>
    <t>平和</t>
    <rPh sb="0" eb="2">
      <t>ヘイワ</t>
    </rPh>
    <phoneticPr fontId="3"/>
  </si>
  <si>
    <t>R36</t>
    <phoneticPr fontId="3"/>
  </si>
  <si>
    <t>r258</t>
    <phoneticPr fontId="3"/>
  </si>
  <si>
    <t>市道</t>
    <rPh sb="0" eb="2">
      <t>シドウ</t>
    </rPh>
    <phoneticPr fontId="3"/>
  </si>
  <si>
    <t>青葉1</t>
    <rPh sb="0" eb="2">
      <t>アオバ</t>
    </rPh>
    <phoneticPr fontId="3"/>
  </si>
  <si>
    <t>市道→R337</t>
    <rPh sb="0" eb="2">
      <t>シドウ</t>
    </rPh>
    <phoneticPr fontId="3"/>
  </si>
  <si>
    <t>右折</t>
    <phoneticPr fontId="3"/>
  </si>
  <si>
    <t>右折</t>
    <phoneticPr fontId="3"/>
  </si>
  <si>
    <t>銀座南1丁目7</t>
    <rPh sb="0" eb="2">
      <t>ギンザ</t>
    </rPh>
    <rPh sb="2" eb="3">
      <t>ミナミ</t>
    </rPh>
    <rPh sb="4" eb="6">
      <t>チョウメ</t>
    </rPh>
    <phoneticPr fontId="3"/>
  </si>
  <si>
    <t>南幌</t>
    <rPh sb="0" eb="2">
      <t>ナンポロ</t>
    </rPh>
    <phoneticPr fontId="3"/>
  </si>
  <si>
    <t>栗山</t>
    <rPh sb="0" eb="2">
      <t>クリヤマ</t>
    </rPh>
    <phoneticPr fontId="3"/>
  </si>
  <si>
    <t>r45</t>
    <phoneticPr fontId="3"/>
  </si>
  <si>
    <t>r3</t>
    <phoneticPr fontId="3"/>
  </si>
  <si>
    <t>r1009→R337</t>
    <phoneticPr fontId="3"/>
  </si>
  <si>
    <t>レシート取得後ブルべカードに時間を記入。ルート復帰してR337を直進</t>
    <rPh sb="32" eb="34">
      <t>チョクシン</t>
    </rPh>
    <phoneticPr fontId="3"/>
  </si>
  <si>
    <t>R337</t>
    <phoneticPr fontId="3"/>
  </si>
  <si>
    <t>南幌温泉</t>
    <rPh sb="0" eb="4">
      <t>ナンポロオンセン</t>
    </rPh>
    <phoneticPr fontId="3"/>
  </si>
  <si>
    <t>元町3丁目</t>
    <rPh sb="0" eb="2">
      <t>モトマチ</t>
    </rPh>
    <rPh sb="3" eb="5">
      <t>チョウメ</t>
    </rPh>
    <phoneticPr fontId="3"/>
  </si>
  <si>
    <t>きらら街道</t>
    <rPh sb="3" eb="5">
      <t>カイドウ</t>
    </rPh>
    <phoneticPr fontId="3"/>
  </si>
  <si>
    <t>右折</t>
    <phoneticPr fontId="3"/>
  </si>
  <si>
    <t>〇</t>
    <phoneticPr fontId="3"/>
  </si>
  <si>
    <t>東野幌本町6</t>
    <rPh sb="0" eb="3">
      <t>ヒガシノッポロ</t>
    </rPh>
    <rPh sb="3" eb="5">
      <t>ホンチョウ</t>
    </rPh>
    <phoneticPr fontId="3"/>
  </si>
  <si>
    <t>札幌 野幌総合運動公園</t>
    <rPh sb="0" eb="2">
      <t>サッポロ</t>
    </rPh>
    <rPh sb="3" eb="5">
      <t>ノッポロ</t>
    </rPh>
    <rPh sb="5" eb="7">
      <t>ソウゴウ</t>
    </rPh>
    <rPh sb="7" eb="11">
      <t>ウンドウコウエン</t>
    </rPh>
    <phoneticPr fontId="3"/>
  </si>
  <si>
    <t>札幌 大麻</t>
    <rPh sb="0" eb="2">
      <t>サッポロ</t>
    </rPh>
    <rPh sb="3" eb="5">
      <t>タイマ</t>
    </rPh>
    <phoneticPr fontId="3"/>
  </si>
  <si>
    <t>r1005</t>
    <phoneticPr fontId="3"/>
  </si>
  <si>
    <t>市道→r626</t>
    <rPh sb="0" eb="2">
      <t>シドウ</t>
    </rPh>
    <phoneticPr fontId="3"/>
  </si>
  <si>
    <t>r626</t>
    <phoneticPr fontId="3"/>
  </si>
  <si>
    <t>東雁来</t>
    <rPh sb="0" eb="3">
      <t>ヒガシカリキ</t>
    </rPh>
    <phoneticPr fontId="3"/>
  </si>
  <si>
    <t>東米里</t>
    <rPh sb="0" eb="1">
      <t>ヒガシ</t>
    </rPh>
    <rPh sb="1" eb="3">
      <t>ヨネサト</t>
    </rPh>
    <phoneticPr fontId="3"/>
  </si>
  <si>
    <t>小樽 札幌駅</t>
    <rPh sb="0" eb="2">
      <t>オタル</t>
    </rPh>
    <rPh sb="3" eb="6">
      <t>サッポロエキ</t>
    </rPh>
    <phoneticPr fontId="3"/>
  </si>
  <si>
    <t>R275</t>
    <phoneticPr fontId="3"/>
  </si>
  <si>
    <t>FINISHローソン札幌北37条東店</t>
    <rPh sb="10" eb="12">
      <t>サッポロ</t>
    </rPh>
    <rPh sb="12" eb="13">
      <t>キタ</t>
    </rPh>
    <rPh sb="15" eb="16">
      <t>ジョウ</t>
    </rPh>
    <rPh sb="16" eb="17">
      <t>ヒガシ</t>
    </rPh>
    <rPh sb="17" eb="18">
      <t>ミセ</t>
    </rPh>
    <phoneticPr fontId="3"/>
  </si>
  <si>
    <t>丘珠空港</t>
    <rPh sb="0" eb="2">
      <t>オカダマ</t>
    </rPh>
    <rPh sb="2" eb="4">
      <t>クウコウ</t>
    </rPh>
    <phoneticPr fontId="3"/>
  </si>
  <si>
    <t>r1137</t>
    <phoneticPr fontId="3"/>
  </si>
  <si>
    <t>レシート取得後ブルべカードに時間を記入。ルート復帰して市道を北進</t>
    <rPh sb="4" eb="6">
      <t>シュトク</t>
    </rPh>
    <rPh sb="6" eb="7">
      <t>ゴ</t>
    </rPh>
    <rPh sb="14" eb="16">
      <t>ジカン</t>
    </rPh>
    <rPh sb="17" eb="19">
      <t>キニュウ</t>
    </rPh>
    <rPh sb="23" eb="25">
      <t>フッキ</t>
    </rPh>
    <rPh sb="27" eb="29">
      <t>シドウ</t>
    </rPh>
    <rPh sb="30" eb="32">
      <t>ホクシン</t>
    </rPh>
    <phoneticPr fontId="3"/>
  </si>
  <si>
    <t>レシート取得後ブルべカードに時間を記入。ルート復帰して折り返し</t>
    <rPh sb="27" eb="28">
      <t>オ</t>
    </rPh>
    <rPh sb="29" eb="30">
      <t>カエ</t>
    </rPh>
    <phoneticPr fontId="3"/>
  </si>
  <si>
    <t>レシート取得後ブルべカードに時間を記入。ルート復帰してr66直進</t>
    <rPh sb="30" eb="32">
      <t>チョクシン</t>
    </rPh>
    <phoneticPr fontId="3"/>
  </si>
  <si>
    <t>指定のランドマークと自転車を撮影。ルート復帰して折り返し</t>
    <rPh sb="0" eb="2">
      <t>シテイ</t>
    </rPh>
    <rPh sb="10" eb="13">
      <t>ジテンシャ</t>
    </rPh>
    <rPh sb="14" eb="16">
      <t>サツエイ</t>
    </rPh>
    <rPh sb="20" eb="22">
      <t>フッキ</t>
    </rPh>
    <rPh sb="24" eb="25">
      <t>オ</t>
    </rPh>
    <rPh sb="26" eb="27">
      <t>カエ</t>
    </rPh>
    <phoneticPr fontId="3"/>
  </si>
  <si>
    <t>千歳市美々</t>
    <rPh sb="3" eb="5">
      <t>ビビ</t>
    </rPh>
    <phoneticPr fontId="3"/>
  </si>
  <si>
    <t>千歳市柏台</t>
    <phoneticPr fontId="3"/>
  </si>
  <si>
    <t>千歳市青葉１丁目</t>
    <phoneticPr fontId="3"/>
  </si>
  <si>
    <t>千歳市根志越</t>
    <phoneticPr fontId="3"/>
  </si>
  <si>
    <t>長沼町東６線南</t>
    <rPh sb="6" eb="7">
      <t>ミナミ</t>
    </rPh>
    <phoneticPr fontId="3"/>
  </si>
  <si>
    <t>長沼町東６線北</t>
    <rPh sb="6" eb="7">
      <t>キタ</t>
    </rPh>
    <phoneticPr fontId="3"/>
  </si>
  <si>
    <t>長沼町旭町南１丁目</t>
    <phoneticPr fontId="3"/>
  </si>
  <si>
    <t>長沼町東町南１丁目</t>
    <phoneticPr fontId="3"/>
  </si>
  <si>
    <t>長沼町東２線北</t>
    <phoneticPr fontId="3"/>
  </si>
  <si>
    <t>南幌町栄町４丁目</t>
    <phoneticPr fontId="3"/>
  </si>
  <si>
    <t>江別市東野幌</t>
    <phoneticPr fontId="3"/>
  </si>
  <si>
    <t>江別市東野幌</t>
    <phoneticPr fontId="3"/>
  </si>
  <si>
    <t>江別市東野幌本町</t>
    <phoneticPr fontId="3"/>
  </si>
  <si>
    <t>江別市野幌住吉町</t>
    <phoneticPr fontId="3"/>
  </si>
  <si>
    <t>江別市大麻桜木町</t>
    <phoneticPr fontId="3"/>
  </si>
  <si>
    <t>札幌市白石区東米里</t>
    <rPh sb="6" eb="7">
      <t>ヒガシ</t>
    </rPh>
    <rPh sb="7" eb="9">
      <t>ヨネサト</t>
    </rPh>
    <phoneticPr fontId="3"/>
  </si>
  <si>
    <t>札幌市東区東雁来９条３丁目</t>
    <phoneticPr fontId="3"/>
  </si>
  <si>
    <t>塩谷駅</t>
    <rPh sb="0" eb="2">
      <t>シオヤ</t>
    </rPh>
    <rPh sb="2" eb="3">
      <t>エキ</t>
    </rPh>
    <phoneticPr fontId="3"/>
  </si>
  <si>
    <t>R5</t>
    <phoneticPr fontId="3"/>
  </si>
  <si>
    <t>r956</t>
    <phoneticPr fontId="3"/>
  </si>
  <si>
    <t>蘭島</t>
    <rPh sb="0" eb="2">
      <t>ランシマ</t>
    </rPh>
    <phoneticPr fontId="3"/>
  </si>
  <si>
    <t>塩谷2丁目</t>
    <rPh sb="0" eb="2">
      <t>シオヤ</t>
    </rPh>
    <rPh sb="3" eb="5">
      <t>チョウメ</t>
    </rPh>
    <phoneticPr fontId="3"/>
  </si>
  <si>
    <t>フルーツ街道</t>
    <rPh sb="4" eb="6">
      <t>カイドウ</t>
    </rPh>
    <phoneticPr fontId="3"/>
  </si>
  <si>
    <t>-</t>
    <phoneticPr fontId="3"/>
  </si>
  <si>
    <t>赤井川 登</t>
    <rPh sb="0" eb="3">
      <t>アカイガワ</t>
    </rPh>
    <rPh sb="4" eb="5">
      <t>ノボ</t>
    </rPh>
    <phoneticPr fontId="3"/>
  </si>
  <si>
    <t>r36</t>
    <phoneticPr fontId="3"/>
  </si>
  <si>
    <t>PC1セイコーマート赤井川店</t>
    <rPh sb="10" eb="13">
      <t>アカイガワ</t>
    </rPh>
    <rPh sb="13" eb="14">
      <t>ミセ</t>
    </rPh>
    <phoneticPr fontId="3"/>
  </si>
  <si>
    <t>レシート取得後ブルべカードに時間を記入。ルート復帰してｒ36を直進</t>
    <rPh sb="4" eb="7">
      <t>シュトクゴ</t>
    </rPh>
    <rPh sb="14" eb="16">
      <t>ジカン</t>
    </rPh>
    <rPh sb="17" eb="19">
      <t>キニュウ</t>
    </rPh>
    <rPh sb="23" eb="25">
      <t>フッキ</t>
    </rPh>
    <rPh sb="31" eb="33">
      <t>チョクシン</t>
    </rPh>
    <phoneticPr fontId="3"/>
  </si>
  <si>
    <t>PC2セイコーマート蘭越中央店</t>
    <rPh sb="10" eb="12">
      <t>ランコシ</t>
    </rPh>
    <rPh sb="12" eb="14">
      <t>チュウオウ</t>
    </rPh>
    <rPh sb="14" eb="15">
      <t>ミセ</t>
    </rPh>
    <phoneticPr fontId="3"/>
  </si>
  <si>
    <t>PC3セイコーマート洞爺店</t>
    <rPh sb="10" eb="12">
      <t>トウヤ</t>
    </rPh>
    <rPh sb="12" eb="13">
      <t>ミセ</t>
    </rPh>
    <phoneticPr fontId="3"/>
  </si>
  <si>
    <t>PC4ローソン南幌町中央店</t>
    <rPh sb="7" eb="10">
      <t>ナンポロチョウ</t>
    </rPh>
    <rPh sb="10" eb="13">
      <t>チュウオウミセ</t>
    </rPh>
    <phoneticPr fontId="3"/>
  </si>
  <si>
    <t>小樽市塩谷2丁目</t>
    <rPh sb="0" eb="3">
      <t>オタルシ</t>
    </rPh>
    <rPh sb="3" eb="5">
      <t>シオヤ</t>
    </rPh>
    <rPh sb="6" eb="8">
      <t>チョウメ</t>
    </rPh>
    <phoneticPr fontId="3"/>
  </si>
  <si>
    <t>余市町登町</t>
    <rPh sb="0" eb="3">
      <t>ヨイチチョウ</t>
    </rPh>
    <rPh sb="3" eb="4">
      <t>ノボリ</t>
    </rPh>
    <rPh sb="4" eb="5">
      <t>チョウ</t>
    </rPh>
    <phoneticPr fontId="3"/>
  </si>
  <si>
    <t>留寿都</t>
    <rPh sb="0" eb="3">
      <t>ルスツ</t>
    </rPh>
    <phoneticPr fontId="3"/>
  </si>
  <si>
    <t>東室蘭駅1km</t>
    <rPh sb="0" eb="3">
      <t>ヒガシムロラン</t>
    </rPh>
    <rPh sb="3" eb="4">
      <t>エキ</t>
    </rPh>
    <phoneticPr fontId="3"/>
  </si>
  <si>
    <t>野幌屯田町</t>
    <rPh sb="0" eb="2">
      <t>ノッポロ</t>
    </rPh>
    <rPh sb="2" eb="5">
      <t>トンデンチョウ</t>
    </rPh>
    <phoneticPr fontId="3"/>
  </si>
  <si>
    <t>左折後橋を渡る</t>
    <rPh sb="0" eb="3">
      <t>サセツゴ</t>
    </rPh>
    <rPh sb="3" eb="4">
      <t>ハシ</t>
    </rPh>
    <rPh sb="5" eb="6">
      <t>ワタ</t>
    </rPh>
    <phoneticPr fontId="3"/>
  </si>
  <si>
    <t>右手に苫小牧市民斎場</t>
    <rPh sb="0" eb="2">
      <t>ミギテ</t>
    </rPh>
    <rPh sb="3" eb="6">
      <t>トマコマイ</t>
    </rPh>
    <rPh sb="6" eb="8">
      <t>シミン</t>
    </rPh>
    <rPh sb="8" eb="10">
      <t>サイジョウ</t>
    </rPh>
    <phoneticPr fontId="3"/>
  </si>
  <si>
    <t>100m手前にヤマダデンキ テックランド苫小牧店</t>
    <rPh sb="4" eb="6">
      <t>テマエ</t>
    </rPh>
    <rPh sb="20" eb="23">
      <t>トマコマイ</t>
    </rPh>
    <rPh sb="23" eb="24">
      <t>テン</t>
    </rPh>
    <phoneticPr fontId="3"/>
  </si>
  <si>
    <t>左に「JA道央ちとせ支所」の看板あり</t>
    <rPh sb="0" eb="1">
      <t>ヒダリ</t>
    </rPh>
    <rPh sb="5" eb="7">
      <t>ドウオウ</t>
    </rPh>
    <rPh sb="10" eb="12">
      <t>シショ</t>
    </rPh>
    <rPh sb="14" eb="16">
      <t>カンバン</t>
    </rPh>
    <phoneticPr fontId="3"/>
  </si>
  <si>
    <t>ブルべカード必要事項に全て記入していることを確認して受付。メダル購入希望者は1000円を用意のこと。ゴール受付開設は23時00分頃を予定しています。早くゴールした方は開設までお待ちください。</t>
    <phoneticPr fontId="3"/>
  </si>
  <si>
    <t>2024年 8/31(土) 7:00スタート</t>
    <rPh sb="4" eb="5">
      <t>ネン</t>
    </rPh>
    <rPh sb="11" eb="12">
      <t>ツチ</t>
    </rPh>
    <phoneticPr fontId="6"/>
  </si>
  <si>
    <t>ver.3.0.5</t>
    <phoneticPr fontId="3"/>
  </si>
  <si>
    <t>8月31日伊達紋別日の入り→18：12   9月1日苫小牧日の出→4：58</t>
    <rPh sb="1" eb="2">
      <t>ガツ</t>
    </rPh>
    <rPh sb="4" eb="5">
      <t>ニチ</t>
    </rPh>
    <rPh sb="5" eb="9">
      <t>ダテモンベツ</t>
    </rPh>
    <rPh sb="9" eb="10">
      <t>ヒ</t>
    </rPh>
    <rPh sb="11" eb="12">
      <t>イ</t>
    </rPh>
    <rPh sb="23" eb="24">
      <t>ガツ</t>
    </rPh>
    <rPh sb="25" eb="26">
      <t>ニチ</t>
    </rPh>
    <rPh sb="26" eb="29">
      <t>トマコマイ</t>
    </rPh>
    <rPh sb="29" eb="30">
      <t>ヒ</t>
    </rPh>
    <rPh sb="31" eb="32">
      <t>デ</t>
    </rPh>
    <phoneticPr fontId="3"/>
  </si>
  <si>
    <t xml:space="preserve">┬ </t>
    <phoneticPr fontId="3"/>
  </si>
  <si>
    <t xml:space="preserve">┬ </t>
    <phoneticPr fontId="3"/>
  </si>
  <si>
    <t>右折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</si>
</sst>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hh:mm"/>
    <numFmt numFmtId="179" formatCode="m/d\ h:mm"/>
  </numFmts>
  <fonts count="30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2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HGPｺﾞｼｯｸM"/>
      <family val="3"/>
      <charset val="128"/>
    </font>
    <font>
      <sz val="11"/>
      <name val="Century"/>
      <family val="1"/>
    </font>
    <font>
      <sz val="11"/>
      <color indexed="8"/>
      <name val="Calibri"/>
      <family val="2"/>
    </font>
    <font>
      <sz val="10"/>
      <name val="メイリオ"/>
      <family val="3"/>
      <charset val="128"/>
    </font>
    <font>
      <b/>
      <sz val="10"/>
      <name val="ＭＳ Ｐゴシック"/>
      <family val="3"/>
      <charset val="128"/>
    </font>
    <font>
      <sz val="10"/>
      <color rgb="FFC00000"/>
      <name val="メイリオ"/>
      <family val="3"/>
      <charset val="128"/>
    </font>
    <font>
      <sz val="11"/>
      <name val="游ゴシック"/>
      <family val="3"/>
      <charset val="128"/>
    </font>
    <font>
      <sz val="11"/>
      <name val="メイリオ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4" applyFont="1">
      <alignment vertical="center"/>
    </xf>
    <xf numFmtId="0" fontId="2" fillId="0" borderId="0" xfId="4" applyFont="1" applyAlignment="1">
      <alignment horizontal="center"/>
    </xf>
    <xf numFmtId="0" fontId="5" fillId="0" borderId="0" xfId="4" applyFont="1">
      <alignment vertical="center"/>
    </xf>
    <xf numFmtId="0" fontId="1" fillId="0" borderId="0" xfId="4">
      <alignment vertical="center"/>
    </xf>
    <xf numFmtId="0" fontId="9" fillId="0" borderId="0" xfId="4" applyFont="1">
      <alignment vertical="center"/>
    </xf>
    <xf numFmtId="0" fontId="1" fillId="0" borderId="0" xfId="4" applyAlignment="1">
      <alignment horizontal="center"/>
    </xf>
    <xf numFmtId="0" fontId="1" fillId="0" borderId="0" xfId="4" applyAlignment="1">
      <alignment horizontal="left" vertical="center"/>
    </xf>
    <xf numFmtId="0" fontId="8" fillId="0" borderId="0" xfId="4" applyFont="1">
      <alignment vertical="center"/>
    </xf>
    <xf numFmtId="0" fontId="12" fillId="0" borderId="0" xfId="4" applyFont="1">
      <alignment vertical="center"/>
    </xf>
    <xf numFmtId="176" fontId="10" fillId="0" borderId="2" xfId="4" applyNumberFormat="1" applyFont="1" applyBorder="1" applyAlignment="1">
      <alignment horizontal="center" vertical="center" wrapText="1"/>
    </xf>
    <xf numFmtId="0" fontId="11" fillId="2" borderId="3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horizontal="left" vertical="center" wrapText="1"/>
    </xf>
    <xf numFmtId="0" fontId="8" fillId="3" borderId="8" xfId="4" applyFont="1" applyFill="1" applyBorder="1" applyAlignment="1">
      <alignment vertical="center" shrinkToFit="1"/>
    </xf>
    <xf numFmtId="0" fontId="8" fillId="3" borderId="7" xfId="4" applyFont="1" applyFill="1" applyBorder="1" applyAlignment="1">
      <alignment horizontal="center" vertical="center"/>
    </xf>
    <xf numFmtId="0" fontId="8" fillId="0" borderId="11" xfId="4" applyFont="1" applyBorder="1" applyAlignment="1">
      <alignment vertical="center" shrinkToFi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0" fontId="8" fillId="0" borderId="12" xfId="4" applyFont="1" applyBorder="1" applyAlignment="1">
      <alignment vertical="center" shrinkToFit="1"/>
    </xf>
    <xf numFmtId="0" fontId="8" fillId="0" borderId="12" xfId="4" applyFont="1" applyBorder="1" applyAlignment="1">
      <alignment horizontal="left" vertical="center"/>
    </xf>
    <xf numFmtId="0" fontId="8" fillId="2" borderId="1" xfId="4" applyFont="1" applyFill="1" applyBorder="1">
      <alignment vertical="center"/>
    </xf>
    <xf numFmtId="0" fontId="8" fillId="2" borderId="12" xfId="4" applyFont="1" applyFill="1" applyBorder="1" applyAlignment="1">
      <alignment horizontal="left" vertical="center"/>
    </xf>
    <xf numFmtId="176" fontId="10" fillId="2" borderId="14" xfId="4" applyNumberFormat="1" applyFont="1" applyFill="1" applyBorder="1" applyAlignment="1">
      <alignment horizontal="center" vertical="center" wrapText="1"/>
    </xf>
    <xf numFmtId="176" fontId="10" fillId="2" borderId="15" xfId="4" applyNumberFormat="1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vertical="center" shrinkToFit="1"/>
    </xf>
    <xf numFmtId="177" fontId="15" fillId="2" borderId="1" xfId="4" applyNumberFormat="1" applyFont="1" applyFill="1" applyBorder="1" applyAlignment="1">
      <alignment vertical="center" shrinkToFit="1"/>
    </xf>
    <xf numFmtId="0" fontId="17" fillId="0" borderId="29" xfId="3" applyFont="1" applyBorder="1" applyAlignment="1">
      <alignment vertical="center" wrapText="1"/>
    </xf>
    <xf numFmtId="0" fontId="8" fillId="4" borderId="11" xfId="4" applyFont="1" applyFill="1" applyBorder="1" applyAlignment="1">
      <alignment vertical="center" shrinkToFit="1"/>
    </xf>
    <xf numFmtId="177" fontId="15" fillId="4" borderId="1" xfId="4" applyNumberFormat="1" applyFont="1" applyFill="1" applyBorder="1" applyAlignment="1">
      <alignment vertical="center" shrinkToFit="1"/>
    </xf>
    <xf numFmtId="0" fontId="8" fillId="4" borderId="1" xfId="4" applyFont="1" applyFill="1" applyBorder="1" applyAlignment="1">
      <alignment horizontal="center" vertical="center"/>
    </xf>
    <xf numFmtId="0" fontId="8" fillId="4" borderId="1" xfId="4" applyFont="1" applyFill="1" applyBorder="1">
      <alignment vertical="center"/>
    </xf>
    <xf numFmtId="0" fontId="17" fillId="4" borderId="29" xfId="3" applyFont="1" applyFill="1" applyBorder="1" applyAlignment="1">
      <alignment vertical="center" wrapText="1"/>
    </xf>
    <xf numFmtId="0" fontId="8" fillId="3" borderId="30" xfId="4" applyFont="1" applyFill="1" applyBorder="1" applyAlignment="1">
      <alignment vertical="center" shrinkToFit="1"/>
    </xf>
    <xf numFmtId="177" fontId="15" fillId="3" borderId="30" xfId="4" applyNumberFormat="1" applyFont="1" applyFill="1" applyBorder="1" applyAlignment="1">
      <alignment vertical="center" shrinkToFit="1"/>
    </xf>
    <xf numFmtId="0" fontId="14" fillId="3" borderId="30" xfId="4" applyFont="1" applyFill="1" applyBorder="1" applyAlignment="1">
      <alignment horizontal="left" vertical="center"/>
    </xf>
    <xf numFmtId="0" fontId="8" fillId="3" borderId="30" xfId="4" applyFont="1" applyFill="1" applyBorder="1" applyAlignment="1">
      <alignment horizontal="center" vertical="center"/>
    </xf>
    <xf numFmtId="0" fontId="1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0" fontId="1" fillId="4" borderId="1" xfId="3" applyFont="1" applyFill="1" applyBorder="1" applyAlignment="1">
      <alignment vertical="center" wrapText="1"/>
    </xf>
    <xf numFmtId="0" fontId="8" fillId="4" borderId="1" xfId="3" applyFont="1" applyFill="1" applyBorder="1" applyAlignment="1">
      <alignment vertical="center" wrapText="1"/>
    </xf>
    <xf numFmtId="0" fontId="8" fillId="5" borderId="11" xfId="4" applyFont="1" applyFill="1" applyBorder="1" applyAlignment="1">
      <alignment vertical="center" shrinkToFit="1"/>
    </xf>
    <xf numFmtId="0" fontId="8" fillId="5" borderId="1" xfId="4" applyFont="1" applyFill="1" applyBorder="1">
      <alignment vertical="center"/>
    </xf>
    <xf numFmtId="0" fontId="8" fillId="5" borderId="12" xfId="4" applyFont="1" applyFill="1" applyBorder="1" applyAlignment="1">
      <alignment horizontal="left" vertical="center"/>
    </xf>
    <xf numFmtId="0" fontId="1" fillId="5" borderId="1" xfId="3" applyFont="1" applyFill="1" applyBorder="1" applyAlignment="1">
      <alignment vertical="center" wrapText="1"/>
    </xf>
    <xf numFmtId="0" fontId="8" fillId="5" borderId="1" xfId="4" applyFont="1" applyFill="1" applyBorder="1" applyAlignment="1">
      <alignment horizontal="center" vertical="center"/>
    </xf>
    <xf numFmtId="0" fontId="17" fillId="5" borderId="29" xfId="3" applyFont="1" applyFill="1" applyBorder="1" applyAlignment="1">
      <alignment vertical="center" wrapText="1"/>
    </xf>
    <xf numFmtId="0" fontId="17" fillId="0" borderId="0" xfId="4" applyFont="1">
      <alignment vertical="center"/>
    </xf>
    <xf numFmtId="0" fontId="17" fillId="0" borderId="0" xfId="4" applyFont="1" applyAlignment="1">
      <alignment horizontal="center"/>
    </xf>
    <xf numFmtId="0" fontId="18" fillId="4" borderId="12" xfId="4" applyFont="1" applyFill="1" applyBorder="1" applyAlignment="1">
      <alignment horizontal="left" vertical="center"/>
    </xf>
    <xf numFmtId="0" fontId="18" fillId="3" borderId="9" xfId="4" applyFont="1" applyFill="1" applyBorder="1" applyAlignment="1">
      <alignment horizontal="left" vertical="center"/>
    </xf>
    <xf numFmtId="0" fontId="1" fillId="5" borderId="0" xfId="4" applyFill="1">
      <alignment vertical="center"/>
    </xf>
    <xf numFmtId="14" fontId="0" fillId="0" borderId="0" xfId="0" applyNumberFormat="1">
      <alignment vertical="center"/>
    </xf>
    <xf numFmtId="0" fontId="7" fillId="0" borderId="0" xfId="1" applyAlignment="1" applyProtection="1">
      <alignment vertical="center"/>
    </xf>
    <xf numFmtId="0" fontId="19" fillId="0" borderId="29" xfId="3" applyFont="1" applyBorder="1" applyAlignment="1">
      <alignment vertical="center" wrapText="1"/>
    </xf>
    <xf numFmtId="0" fontId="19" fillId="5" borderId="29" xfId="3" applyFont="1" applyFill="1" applyBorder="1" applyAlignment="1">
      <alignment vertical="center" wrapText="1"/>
    </xf>
    <xf numFmtId="177" fontId="20" fillId="4" borderId="0" xfId="0" applyNumberFormat="1" applyFont="1" applyFill="1">
      <alignment vertical="center"/>
    </xf>
    <xf numFmtId="0" fontId="17" fillId="4" borderId="0" xfId="0" applyFont="1" applyFill="1" applyAlignment="1">
      <alignment horizontal="center" vertical="center"/>
    </xf>
    <xf numFmtId="177" fontId="20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177" fontId="20" fillId="5" borderId="1" xfId="0" applyNumberFormat="1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177" fontId="20" fillId="4" borderId="1" xfId="0" applyNumberFormat="1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vertical="center" wrapText="1"/>
    </xf>
    <xf numFmtId="0" fontId="8" fillId="5" borderId="1" xfId="3" applyFont="1" applyFill="1" applyBorder="1" applyAlignment="1">
      <alignment vertical="center" wrapText="1"/>
    </xf>
    <xf numFmtId="0" fontId="1" fillId="5" borderId="11" xfId="4" applyFill="1" applyBorder="1" applyAlignment="1">
      <alignment vertical="center" shrinkToFit="1"/>
    </xf>
    <xf numFmtId="0" fontId="1" fillId="5" borderId="1" xfId="4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" fillId="5" borderId="1" xfId="4" applyFill="1" applyBorder="1">
      <alignment vertical="center"/>
    </xf>
    <xf numFmtId="0" fontId="21" fillId="0" borderId="29" xfId="3" applyFont="1" applyBorder="1" applyAlignment="1">
      <alignment vertical="center" wrapText="1"/>
    </xf>
    <xf numFmtId="0" fontId="8" fillId="0" borderId="1" xfId="2" applyFont="1" applyBorder="1">
      <alignment vertical="center"/>
    </xf>
    <xf numFmtId="0" fontId="8" fillId="6" borderId="11" xfId="4" applyFont="1" applyFill="1" applyBorder="1" applyAlignment="1">
      <alignment vertical="center" shrinkToFit="1"/>
    </xf>
    <xf numFmtId="0" fontId="1" fillId="6" borderId="1" xfId="3" applyFont="1" applyFill="1" applyBorder="1" applyAlignment="1">
      <alignment vertical="center" wrapText="1"/>
    </xf>
    <xf numFmtId="177" fontId="15" fillId="6" borderId="1" xfId="4" applyNumberFormat="1" applyFont="1" applyFill="1" applyBorder="1" applyAlignment="1">
      <alignment vertical="center" shrinkToFit="1"/>
    </xf>
    <xf numFmtId="177" fontId="20" fillId="6" borderId="1" xfId="0" applyNumberFormat="1" applyFont="1" applyFill="1" applyBorder="1">
      <alignment vertical="center"/>
    </xf>
    <xf numFmtId="0" fontId="8" fillId="6" borderId="1" xfId="3" applyFont="1" applyFill="1" applyBorder="1" applyAlignment="1">
      <alignment vertical="center" wrapText="1"/>
    </xf>
    <xf numFmtId="0" fontId="8" fillId="6" borderId="1" xfId="4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8" fillId="6" borderId="1" xfId="4" applyFont="1" applyFill="1" applyBorder="1">
      <alignment vertical="center"/>
    </xf>
    <xf numFmtId="0" fontId="17" fillId="6" borderId="29" xfId="3" applyFont="1" applyFill="1" applyBorder="1" applyAlignment="1">
      <alignment vertical="center" wrapText="1"/>
    </xf>
    <xf numFmtId="0" fontId="18" fillId="6" borderId="12" xfId="4" applyFont="1" applyFill="1" applyBorder="1" applyAlignment="1">
      <alignment vertical="center" shrinkToFit="1"/>
    </xf>
    <xf numFmtId="0" fontId="8" fillId="5" borderId="12" xfId="4" applyFont="1" applyFill="1" applyBorder="1" applyAlignment="1">
      <alignment vertical="center" shrinkToFit="1"/>
    </xf>
    <xf numFmtId="0" fontId="18" fillId="3" borderId="10" xfId="4" applyFont="1" applyFill="1" applyBorder="1" applyAlignment="1">
      <alignment vertical="center" wrapText="1"/>
    </xf>
    <xf numFmtId="0" fontId="8" fillId="0" borderId="13" xfId="4" applyFont="1" applyBorder="1" applyAlignment="1">
      <alignment vertical="center" wrapText="1"/>
    </xf>
    <xf numFmtId="0" fontId="8" fillId="5" borderId="13" xfId="4" applyFont="1" applyFill="1" applyBorder="1" applyAlignment="1">
      <alignment vertical="center" wrapText="1"/>
    </xf>
    <xf numFmtId="0" fontId="18" fillId="4" borderId="13" xfId="4" applyFont="1" applyFill="1" applyBorder="1" applyAlignment="1">
      <alignment vertical="center" wrapText="1"/>
    </xf>
    <xf numFmtId="0" fontId="18" fillId="2" borderId="13" xfId="4" applyFont="1" applyFill="1" applyBorder="1" applyAlignment="1">
      <alignment vertical="center" wrapText="1"/>
    </xf>
    <xf numFmtId="0" fontId="1" fillId="5" borderId="12" xfId="4" applyFont="1" applyFill="1" applyBorder="1" applyAlignment="1">
      <alignment horizontal="left" vertical="center"/>
    </xf>
    <xf numFmtId="0" fontId="8" fillId="0" borderId="13" xfId="4" applyFont="1" applyBorder="1" applyAlignment="1">
      <alignment horizontal="left" vertical="center" wrapText="1"/>
    </xf>
    <xf numFmtId="0" fontId="18" fillId="6" borderId="13" xfId="4" applyFont="1" applyFill="1" applyBorder="1" applyAlignment="1">
      <alignment vertical="center" wrapText="1"/>
    </xf>
    <xf numFmtId="0" fontId="18" fillId="5" borderId="13" xfId="4" applyFont="1" applyFill="1" applyBorder="1" applyAlignment="1">
      <alignment vertical="center" wrapText="1"/>
    </xf>
    <xf numFmtId="0" fontId="8" fillId="0" borderId="11" xfId="4" applyFont="1" applyFill="1" applyBorder="1" applyAlignment="1">
      <alignment vertical="center" shrinkToFit="1"/>
    </xf>
    <xf numFmtId="0" fontId="1" fillId="0" borderId="1" xfId="3" applyFont="1" applyFill="1" applyBorder="1" applyAlignment="1">
      <alignment vertical="center" wrapText="1"/>
    </xf>
    <xf numFmtId="177" fontId="15" fillId="0" borderId="1" xfId="4" applyNumberFormat="1" applyFont="1" applyFill="1" applyBorder="1" applyAlignment="1">
      <alignment vertical="center" shrinkToFit="1"/>
    </xf>
    <xf numFmtId="177" fontId="20" fillId="0" borderId="1" xfId="0" applyNumberFormat="1" applyFont="1" applyFill="1" applyBorder="1">
      <alignment vertical="center"/>
    </xf>
    <xf numFmtId="0" fontId="8" fillId="0" borderId="1" xfId="3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4" applyFont="1" applyFill="1" applyBorder="1">
      <alignment vertical="center"/>
    </xf>
    <xf numFmtId="0" fontId="17" fillId="0" borderId="29" xfId="3" applyFont="1" applyFill="1" applyBorder="1" applyAlignment="1">
      <alignment vertical="center" wrapText="1"/>
    </xf>
    <xf numFmtId="0" fontId="8" fillId="0" borderId="12" xfId="4" applyFont="1" applyFill="1" applyBorder="1" applyAlignment="1">
      <alignment vertical="center" shrinkToFit="1"/>
    </xf>
    <xf numFmtId="0" fontId="9" fillId="0" borderId="0" xfId="4" applyFont="1" applyFill="1">
      <alignment vertical="center"/>
    </xf>
    <xf numFmtId="0" fontId="22" fillId="0" borderId="0" xfId="1" applyFont="1" applyAlignment="1" applyProtection="1"/>
    <xf numFmtId="14" fontId="23" fillId="0" borderId="0" xfId="4" applyNumberFormat="1" applyFont="1" applyAlignment="1">
      <alignment horizontal="right"/>
    </xf>
    <xf numFmtId="178" fontId="25" fillId="3" borderId="7" xfId="4" applyNumberFormat="1" applyFont="1" applyFill="1" applyBorder="1">
      <alignment vertical="center"/>
    </xf>
    <xf numFmtId="178" fontId="25" fillId="3" borderId="5" xfId="4" applyNumberFormat="1" applyFont="1" applyFill="1" applyBorder="1">
      <alignment vertical="center"/>
    </xf>
    <xf numFmtId="178" fontId="25" fillId="0" borderId="1" xfId="4" applyNumberFormat="1" applyFont="1" applyBorder="1">
      <alignment vertical="center"/>
    </xf>
    <xf numFmtId="178" fontId="25" fillId="0" borderId="6" xfId="4" applyNumberFormat="1" applyFont="1" applyBorder="1">
      <alignment vertical="center"/>
    </xf>
    <xf numFmtId="178" fontId="25" fillId="2" borderId="1" xfId="4" applyNumberFormat="1" applyFont="1" applyFill="1" applyBorder="1">
      <alignment vertical="center"/>
    </xf>
    <xf numFmtId="178" fontId="25" fillId="2" borderId="6" xfId="4" applyNumberFormat="1" applyFont="1" applyFill="1" applyBorder="1">
      <alignment vertical="center"/>
    </xf>
    <xf numFmtId="178" fontId="25" fillId="5" borderId="1" xfId="4" applyNumberFormat="1" applyFont="1" applyFill="1" applyBorder="1">
      <alignment vertical="center"/>
    </xf>
    <xf numFmtId="178" fontId="25" fillId="5" borderId="6" xfId="4" applyNumberFormat="1" applyFont="1" applyFill="1" applyBorder="1">
      <alignment vertical="center"/>
    </xf>
    <xf numFmtId="178" fontId="25" fillId="4" borderId="1" xfId="4" applyNumberFormat="1" applyFont="1" applyFill="1" applyBorder="1">
      <alignment vertical="center"/>
    </xf>
    <xf numFmtId="178" fontId="25" fillId="4" borderId="6" xfId="4" applyNumberFormat="1" applyFont="1" applyFill="1" applyBorder="1">
      <alignment vertical="center"/>
    </xf>
    <xf numFmtId="178" fontId="25" fillId="4" borderId="1" xfId="4" applyNumberFormat="1" applyFont="1" applyFill="1" applyBorder="1" applyAlignment="1">
      <alignment horizontal="right" vertical="center"/>
    </xf>
    <xf numFmtId="178" fontId="25" fillId="4" borderId="6" xfId="4" applyNumberFormat="1" applyFont="1" applyFill="1" applyBorder="1" applyAlignment="1">
      <alignment horizontal="right" vertical="center"/>
    </xf>
    <xf numFmtId="178" fontId="25" fillId="6" borderId="1" xfId="4" applyNumberFormat="1" applyFont="1" applyFill="1" applyBorder="1">
      <alignment vertical="center"/>
    </xf>
    <xf numFmtId="178" fontId="25" fillId="6" borderId="6" xfId="4" applyNumberFormat="1" applyFont="1" applyFill="1" applyBorder="1">
      <alignment vertical="center"/>
    </xf>
    <xf numFmtId="179" fontId="25" fillId="4" borderId="1" xfId="4" applyNumberFormat="1" applyFont="1" applyFill="1" applyBorder="1" applyAlignment="1">
      <alignment horizontal="right" vertical="center"/>
    </xf>
    <xf numFmtId="179" fontId="25" fillId="4" borderId="6" xfId="4" applyNumberFormat="1" applyFont="1" applyFill="1" applyBorder="1" applyAlignment="1">
      <alignment horizontal="right" vertical="center"/>
    </xf>
    <xf numFmtId="178" fontId="25" fillId="5" borderId="6" xfId="4" applyNumberFormat="1" applyFont="1" applyFill="1" applyBorder="1" applyAlignment="1">
      <alignment horizontal="right" vertical="center"/>
    </xf>
    <xf numFmtId="0" fontId="26" fillId="0" borderId="0" xfId="4" applyFont="1">
      <alignment vertical="center"/>
    </xf>
    <xf numFmtId="0" fontId="27" fillId="5" borderId="1" xfId="4" applyFont="1" applyFill="1" applyBorder="1">
      <alignment vertical="center"/>
    </xf>
    <xf numFmtId="0" fontId="28" fillId="4" borderId="13" xfId="4" applyFont="1" applyFill="1" applyBorder="1" applyAlignment="1">
      <alignment vertical="center" wrapText="1"/>
    </xf>
    <xf numFmtId="0" fontId="27" fillId="5" borderId="11" xfId="4" applyFont="1" applyFill="1" applyBorder="1" applyAlignment="1">
      <alignment vertical="center" shrinkToFit="1"/>
    </xf>
    <xf numFmtId="0" fontId="29" fillId="0" borderId="0" xfId="4" applyFont="1">
      <alignment vertical="center"/>
    </xf>
    <xf numFmtId="0" fontId="24" fillId="0" borderId="22" xfId="4" applyFont="1" applyBorder="1" applyAlignment="1">
      <alignment horizontal="center" vertical="center" wrapText="1"/>
    </xf>
    <xf numFmtId="0" fontId="24" fillId="0" borderId="23" xfId="4" applyFont="1" applyBorder="1" applyAlignment="1">
      <alignment horizontal="center" vertical="center" wrapText="1"/>
    </xf>
    <xf numFmtId="0" fontId="24" fillId="0" borderId="16" xfId="4" applyFont="1" applyBorder="1" applyAlignment="1">
      <alignment horizontal="center" vertical="center" wrapText="1"/>
    </xf>
    <xf numFmtId="0" fontId="24" fillId="0" borderId="17" xfId="4" applyFont="1" applyBorder="1" applyAlignment="1">
      <alignment horizontal="center" vertical="center" wrapText="1"/>
    </xf>
    <xf numFmtId="176" fontId="10" fillId="0" borderId="4" xfId="4" applyNumberFormat="1" applyFont="1" applyBorder="1" applyAlignment="1">
      <alignment horizontal="center" vertical="center" wrapText="1"/>
    </xf>
    <xf numFmtId="176" fontId="10" fillId="0" borderId="3" xfId="4" applyNumberFormat="1" applyFont="1" applyBorder="1" applyAlignment="1">
      <alignment horizontal="center" vertical="center" wrapText="1"/>
    </xf>
    <xf numFmtId="176" fontId="10" fillId="0" borderId="18" xfId="4" applyNumberFormat="1" applyFont="1" applyBorder="1" applyAlignment="1">
      <alignment horizontal="center" vertical="center" wrapText="1"/>
    </xf>
    <xf numFmtId="176" fontId="10" fillId="0" borderId="19" xfId="4" applyNumberFormat="1" applyFont="1" applyBorder="1" applyAlignment="1">
      <alignment horizontal="center" vertical="center" wrapText="1"/>
    </xf>
    <xf numFmtId="176" fontId="10" fillId="0" borderId="20" xfId="4" applyNumberFormat="1" applyFont="1" applyBorder="1" applyAlignment="1">
      <alignment horizontal="center" vertical="center" wrapText="1"/>
    </xf>
    <xf numFmtId="176" fontId="10" fillId="0" borderId="21" xfId="4" applyNumberFormat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center" wrapText="1"/>
    </xf>
    <xf numFmtId="176" fontId="10" fillId="0" borderId="26" xfId="4" applyNumberFormat="1" applyFont="1" applyBorder="1" applyAlignment="1">
      <alignment horizontal="center" vertical="center" wrapText="1"/>
    </xf>
    <xf numFmtId="0" fontId="17" fillId="0" borderId="22" xfId="4" applyFont="1" applyBorder="1" applyAlignment="1">
      <alignment horizontal="center" vertical="center" wrapText="1"/>
    </xf>
    <xf numFmtId="0" fontId="17" fillId="0" borderId="23" xfId="4" applyFont="1" applyBorder="1" applyAlignment="1">
      <alignment horizontal="center" vertical="center" wrapText="1"/>
    </xf>
    <xf numFmtId="0" fontId="10" fillId="0" borderId="27" xfId="4" applyFont="1" applyBorder="1" applyAlignment="1">
      <alignment horizontal="center" vertical="center" wrapText="1"/>
    </xf>
    <xf numFmtId="0" fontId="10" fillId="0" borderId="28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/>
    <cellStyle name="標準_cuesheet" xfId="3"/>
    <cellStyle name="標準_パラダイスウィーク2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4" zoomScaleNormal="100" zoomScaleSheetLayoutView="50" workbookViewId="0">
      <selection activeCell="H20" sqref="H20"/>
    </sheetView>
  </sheetViews>
  <sheetFormatPr defaultColWidth="8.8984375" defaultRowHeight="16.2"/>
  <cols>
    <col min="1" max="1" width="0.69921875" style="4" customWidth="1"/>
    <col min="2" max="2" width="3.3984375" style="4" customWidth="1"/>
    <col min="3" max="3" width="30.69921875" style="4" customWidth="1"/>
    <col min="4" max="4" width="4.69921875" style="4" customWidth="1"/>
    <col min="5" max="5" width="7.59765625" style="4" customWidth="1"/>
    <col min="6" max="6" width="6.3984375" style="4" customWidth="1"/>
    <col min="7" max="7" width="2.5" style="6" customWidth="1"/>
    <col min="8" max="8" width="9.19921875" style="47" customWidth="1"/>
    <col min="9" max="9" width="31" style="3" customWidth="1"/>
    <col min="10" max="10" width="11" style="3" customWidth="1"/>
    <col min="11" max="11" width="31.19921875" style="7" customWidth="1"/>
    <col min="12" max="12" width="59" style="4" customWidth="1"/>
    <col min="13" max="13" width="9.19921875" style="121" customWidth="1"/>
    <col min="14" max="14" width="10.19921875" style="121" customWidth="1"/>
    <col min="15" max="16384" width="8.8984375" style="4"/>
  </cols>
  <sheetData>
    <row r="1" spans="1:14" s="1" customFormat="1" ht="17.25" customHeight="1" thickBot="1">
      <c r="C1" s="9" t="s">
        <v>52</v>
      </c>
      <c r="D1" s="4"/>
      <c r="E1" s="4"/>
      <c r="F1" s="2"/>
      <c r="H1" s="46"/>
      <c r="I1" s="52" t="s">
        <v>42</v>
      </c>
      <c r="J1" s="3"/>
      <c r="K1" s="8" t="s">
        <v>318</v>
      </c>
      <c r="L1" s="125" t="s">
        <v>320</v>
      </c>
      <c r="M1" s="102"/>
      <c r="N1" s="103" t="s">
        <v>319</v>
      </c>
    </row>
    <row r="2" spans="1:14" ht="13.5" customHeight="1">
      <c r="A2" s="4" t="s">
        <v>0</v>
      </c>
      <c r="B2" s="136" t="s">
        <v>1</v>
      </c>
      <c r="C2" s="12" t="s">
        <v>16</v>
      </c>
      <c r="D2" s="138" t="s">
        <v>17</v>
      </c>
      <c r="E2" s="138"/>
      <c r="F2" s="141" t="s">
        <v>2</v>
      </c>
      <c r="G2" s="143" t="s">
        <v>3</v>
      </c>
      <c r="H2" s="139" t="s">
        <v>4</v>
      </c>
      <c r="I2" s="130" t="s">
        <v>5</v>
      </c>
      <c r="J2" s="22" t="s">
        <v>18</v>
      </c>
      <c r="K2" s="132" t="s">
        <v>6</v>
      </c>
      <c r="L2" s="134" t="s">
        <v>7</v>
      </c>
      <c r="M2" s="126" t="s">
        <v>8</v>
      </c>
      <c r="N2" s="128" t="s">
        <v>9</v>
      </c>
    </row>
    <row r="3" spans="1:14" ht="15" customHeight="1" thickBot="1">
      <c r="A3" s="4" t="s">
        <v>0</v>
      </c>
      <c r="B3" s="137"/>
      <c r="C3" s="11" t="s">
        <v>15</v>
      </c>
      <c r="D3" s="10" t="s">
        <v>11</v>
      </c>
      <c r="E3" s="10" t="s">
        <v>12</v>
      </c>
      <c r="F3" s="142"/>
      <c r="G3" s="144"/>
      <c r="H3" s="140"/>
      <c r="I3" s="131"/>
      <c r="J3" s="23" t="s">
        <v>19</v>
      </c>
      <c r="K3" s="133"/>
      <c r="L3" s="135"/>
      <c r="M3" s="127"/>
      <c r="N3" s="129"/>
    </row>
    <row r="4" spans="1:14" s="5" customFormat="1" ht="15" customHeight="1" thickTop="1">
      <c r="B4" s="13">
        <v>0</v>
      </c>
      <c r="C4" s="32"/>
      <c r="D4" s="33">
        <v>0</v>
      </c>
      <c r="E4" s="55">
        <v>0</v>
      </c>
      <c r="F4" s="34"/>
      <c r="G4" s="35"/>
      <c r="H4" s="56" t="s">
        <v>24</v>
      </c>
      <c r="I4" s="14"/>
      <c r="J4" s="14"/>
      <c r="K4" s="49" t="s">
        <v>21</v>
      </c>
      <c r="L4" s="82" t="s">
        <v>41</v>
      </c>
      <c r="M4" s="104">
        <v>0.29166666666666669</v>
      </c>
      <c r="N4" s="105">
        <v>0.3125</v>
      </c>
    </row>
    <row r="5" spans="1:14" ht="15" customHeight="1">
      <c r="B5" s="15">
        <f t="shared" ref="B5:B18" si="0">ROW()-4</f>
        <v>1</v>
      </c>
      <c r="C5" s="36" t="s">
        <v>40</v>
      </c>
      <c r="D5" s="25">
        <f>E5-E4</f>
        <v>0.28000000000000003</v>
      </c>
      <c r="E5" s="57">
        <v>0.28000000000000003</v>
      </c>
      <c r="F5" s="37" t="s">
        <v>20</v>
      </c>
      <c r="G5" s="16" t="s">
        <v>10</v>
      </c>
      <c r="H5" s="58" t="s">
        <v>53</v>
      </c>
      <c r="I5" s="17" t="s">
        <v>54</v>
      </c>
      <c r="J5" s="26" t="s">
        <v>26</v>
      </c>
      <c r="K5" s="18" t="s">
        <v>30</v>
      </c>
      <c r="L5" s="83"/>
      <c r="M5" s="106"/>
      <c r="N5" s="107"/>
    </row>
    <row r="6" spans="1:14" ht="15" customHeight="1">
      <c r="B6" s="15">
        <f t="shared" si="0"/>
        <v>2</v>
      </c>
      <c r="C6" s="36" t="s">
        <v>55</v>
      </c>
      <c r="D6" s="25">
        <f t="shared" ref="D6:D69" si="1">E6-E5</f>
        <v>2.2199999999999998</v>
      </c>
      <c r="E6" s="57">
        <v>2.5</v>
      </c>
      <c r="F6" s="37" t="s">
        <v>20</v>
      </c>
      <c r="G6" s="16" t="s">
        <v>10</v>
      </c>
      <c r="H6" s="58" t="s">
        <v>56</v>
      </c>
      <c r="I6" s="17" t="s">
        <v>58</v>
      </c>
      <c r="J6" s="26" t="s">
        <v>57</v>
      </c>
      <c r="K6" s="19" t="s">
        <v>181</v>
      </c>
      <c r="L6" s="83"/>
      <c r="M6" s="106"/>
      <c r="N6" s="107"/>
    </row>
    <row r="7" spans="1:14" ht="15" customHeight="1">
      <c r="B7" s="15">
        <f t="shared" si="0"/>
        <v>3</v>
      </c>
      <c r="C7" s="36" t="s">
        <v>59</v>
      </c>
      <c r="D7" s="25">
        <f t="shared" si="1"/>
        <v>6.1999999999999993</v>
      </c>
      <c r="E7" s="57">
        <v>8.6999999999999993</v>
      </c>
      <c r="F7" s="37" t="s">
        <v>20</v>
      </c>
      <c r="G7" s="16" t="s">
        <v>10</v>
      </c>
      <c r="H7" s="58" t="s">
        <v>60</v>
      </c>
      <c r="I7" s="17" t="s">
        <v>61</v>
      </c>
      <c r="J7" s="26" t="s">
        <v>62</v>
      </c>
      <c r="K7" s="19" t="s">
        <v>183</v>
      </c>
      <c r="L7" s="83"/>
      <c r="M7" s="106"/>
      <c r="N7" s="107"/>
    </row>
    <row r="8" spans="1:14" ht="15" customHeight="1">
      <c r="B8" s="15">
        <f t="shared" si="0"/>
        <v>4</v>
      </c>
      <c r="C8" s="36" t="s">
        <v>63</v>
      </c>
      <c r="D8" s="25">
        <f t="shared" si="1"/>
        <v>3.4000000000000004</v>
      </c>
      <c r="E8" s="57">
        <v>12.1</v>
      </c>
      <c r="F8" s="37" t="s">
        <v>321</v>
      </c>
      <c r="G8" s="16" t="s">
        <v>10</v>
      </c>
      <c r="H8" s="58" t="s">
        <v>43</v>
      </c>
      <c r="I8" s="20"/>
      <c r="J8" s="26" t="s">
        <v>62</v>
      </c>
      <c r="K8" s="19" t="s">
        <v>182</v>
      </c>
      <c r="L8" s="63"/>
      <c r="M8" s="108"/>
      <c r="N8" s="109"/>
    </row>
    <row r="9" spans="1:14" ht="15" customHeight="1">
      <c r="B9" s="15">
        <f t="shared" si="0"/>
        <v>5</v>
      </c>
      <c r="C9" s="36" t="s">
        <v>64</v>
      </c>
      <c r="D9" s="25">
        <f t="shared" si="1"/>
        <v>9.2000000000000011</v>
      </c>
      <c r="E9" s="57">
        <v>21.3</v>
      </c>
      <c r="F9" s="37" t="s">
        <v>65</v>
      </c>
      <c r="G9" s="16" t="s">
        <v>66</v>
      </c>
      <c r="H9" s="58" t="s">
        <v>67</v>
      </c>
      <c r="I9" s="17" t="s">
        <v>70</v>
      </c>
      <c r="J9" s="26" t="s">
        <v>62</v>
      </c>
      <c r="K9" s="19" t="s">
        <v>184</v>
      </c>
      <c r="L9" s="83"/>
      <c r="M9" s="106"/>
      <c r="N9" s="107"/>
    </row>
    <row r="10" spans="1:14" ht="15" customHeight="1">
      <c r="B10" s="15">
        <f t="shared" si="0"/>
        <v>6</v>
      </c>
      <c r="C10" s="36" t="s">
        <v>68</v>
      </c>
      <c r="D10" s="25">
        <f t="shared" si="1"/>
        <v>0.19999999999999929</v>
      </c>
      <c r="E10" s="57">
        <v>21.5</v>
      </c>
      <c r="F10" s="37" t="s">
        <v>65</v>
      </c>
      <c r="G10" s="16" t="s">
        <v>66</v>
      </c>
      <c r="H10" s="58" t="s">
        <v>49</v>
      </c>
      <c r="I10" s="17" t="s">
        <v>69</v>
      </c>
      <c r="J10" s="26" t="s">
        <v>62</v>
      </c>
      <c r="K10" s="19" t="s">
        <v>184</v>
      </c>
      <c r="L10" s="83"/>
      <c r="M10" s="106"/>
      <c r="N10" s="107"/>
    </row>
    <row r="11" spans="1:14" ht="15" customHeight="1">
      <c r="B11" s="15">
        <f t="shared" si="0"/>
        <v>7</v>
      </c>
      <c r="C11" s="36" t="s">
        <v>71</v>
      </c>
      <c r="D11" s="25">
        <f t="shared" si="1"/>
        <v>14.100000000000001</v>
      </c>
      <c r="E11" s="57">
        <v>35.6</v>
      </c>
      <c r="F11" s="37" t="s">
        <v>20</v>
      </c>
      <c r="G11" s="16" t="s">
        <v>72</v>
      </c>
      <c r="H11" s="58" t="s">
        <v>53</v>
      </c>
      <c r="I11" s="17" t="s">
        <v>73</v>
      </c>
      <c r="J11" s="26" t="s">
        <v>62</v>
      </c>
      <c r="K11" s="19" t="s">
        <v>185</v>
      </c>
      <c r="L11" s="83"/>
      <c r="M11" s="106"/>
      <c r="N11" s="107"/>
    </row>
    <row r="12" spans="1:14" ht="15" customHeight="1">
      <c r="B12" s="15">
        <f t="shared" si="0"/>
        <v>8</v>
      </c>
      <c r="C12" s="36" t="s">
        <v>63</v>
      </c>
      <c r="D12" s="25">
        <f t="shared" si="1"/>
        <v>2.1999999999999957</v>
      </c>
      <c r="E12" s="57">
        <v>37.799999999999997</v>
      </c>
      <c r="F12" s="37" t="s">
        <v>20</v>
      </c>
      <c r="G12" s="16" t="s">
        <v>72</v>
      </c>
      <c r="H12" s="58" t="s">
        <v>74</v>
      </c>
      <c r="I12" s="17" t="s">
        <v>75</v>
      </c>
      <c r="J12" s="26" t="s">
        <v>62</v>
      </c>
      <c r="K12" s="19" t="s">
        <v>186</v>
      </c>
      <c r="L12" s="83"/>
      <c r="M12" s="106"/>
      <c r="N12" s="107"/>
    </row>
    <row r="13" spans="1:14" ht="15" customHeight="1">
      <c r="B13" s="15">
        <f t="shared" si="0"/>
        <v>9</v>
      </c>
      <c r="C13" s="36" t="s">
        <v>63</v>
      </c>
      <c r="D13" s="25">
        <f t="shared" si="1"/>
        <v>0.20000000000000284</v>
      </c>
      <c r="E13" s="57">
        <v>38</v>
      </c>
      <c r="F13" s="37" t="s">
        <v>20</v>
      </c>
      <c r="G13" s="16" t="s">
        <v>72</v>
      </c>
      <c r="H13" s="58" t="s">
        <v>76</v>
      </c>
      <c r="I13" s="17" t="s">
        <v>75</v>
      </c>
      <c r="J13" s="53" t="s">
        <v>62</v>
      </c>
      <c r="K13" s="19" t="s">
        <v>186</v>
      </c>
      <c r="L13" s="83"/>
      <c r="M13" s="106"/>
      <c r="N13" s="107"/>
    </row>
    <row r="14" spans="1:14" ht="15" customHeight="1">
      <c r="B14" s="15">
        <f t="shared" si="0"/>
        <v>10</v>
      </c>
      <c r="C14" s="36" t="s">
        <v>77</v>
      </c>
      <c r="D14" s="25">
        <f t="shared" ref="D14:D21" si="2">E14-E13</f>
        <v>3.2999999999999972</v>
      </c>
      <c r="E14" s="57">
        <v>41.3</v>
      </c>
      <c r="F14" s="37" t="s">
        <v>78</v>
      </c>
      <c r="G14" s="16" t="s">
        <v>13</v>
      </c>
      <c r="H14" s="58" t="s">
        <v>79</v>
      </c>
      <c r="I14" s="17" t="s">
        <v>80</v>
      </c>
      <c r="J14" s="53" t="s">
        <v>62</v>
      </c>
      <c r="K14" s="19" t="s">
        <v>187</v>
      </c>
      <c r="L14" s="83"/>
      <c r="M14" s="106"/>
      <c r="N14" s="107"/>
    </row>
    <row r="15" spans="1:14" ht="15" customHeight="1">
      <c r="B15" s="15">
        <f t="shared" si="0"/>
        <v>11</v>
      </c>
      <c r="C15" s="36" t="s">
        <v>25</v>
      </c>
      <c r="D15" s="25">
        <f t="shared" si="2"/>
        <v>3.7000000000000028</v>
      </c>
      <c r="E15" s="57">
        <v>45</v>
      </c>
      <c r="F15" s="37" t="s">
        <v>27</v>
      </c>
      <c r="G15" s="16" t="s">
        <v>28</v>
      </c>
      <c r="H15" s="58" t="s">
        <v>32</v>
      </c>
      <c r="I15" s="17" t="s">
        <v>83</v>
      </c>
      <c r="J15" s="26" t="s">
        <v>82</v>
      </c>
      <c r="K15" s="19" t="s">
        <v>188</v>
      </c>
      <c r="L15" s="83"/>
      <c r="M15" s="106"/>
      <c r="N15" s="107"/>
    </row>
    <row r="16" spans="1:14" ht="15" customHeight="1">
      <c r="B16" s="15">
        <f t="shared" si="0"/>
        <v>12</v>
      </c>
      <c r="C16" s="36" t="s">
        <v>295</v>
      </c>
      <c r="D16" s="25">
        <f t="shared" si="2"/>
        <v>3.7000000000000028</v>
      </c>
      <c r="E16" s="57">
        <v>48.7</v>
      </c>
      <c r="F16" s="37" t="s">
        <v>20</v>
      </c>
      <c r="G16" s="16" t="s">
        <v>28</v>
      </c>
      <c r="H16" s="58" t="s">
        <v>31</v>
      </c>
      <c r="I16" s="17" t="s">
        <v>294</v>
      </c>
      <c r="J16" s="26" t="s">
        <v>62</v>
      </c>
      <c r="K16" s="19" t="s">
        <v>308</v>
      </c>
      <c r="L16" s="83"/>
      <c r="M16" s="106"/>
      <c r="N16" s="107"/>
    </row>
    <row r="17" spans="1:14" ht="15" customHeight="1">
      <c r="B17" s="15">
        <f t="shared" si="0"/>
        <v>13</v>
      </c>
      <c r="C17" s="36" t="s">
        <v>296</v>
      </c>
      <c r="D17" s="25">
        <f t="shared" si="2"/>
        <v>0.5</v>
      </c>
      <c r="E17" s="57">
        <v>49.2</v>
      </c>
      <c r="F17" s="37" t="s">
        <v>20</v>
      </c>
      <c r="G17" s="16" t="s">
        <v>81</v>
      </c>
      <c r="H17" s="58" t="s">
        <v>32</v>
      </c>
      <c r="I17" s="17" t="s">
        <v>297</v>
      </c>
      <c r="J17" s="26" t="s">
        <v>298</v>
      </c>
      <c r="K17" s="19" t="s">
        <v>308</v>
      </c>
      <c r="L17" s="83"/>
      <c r="M17" s="106"/>
      <c r="N17" s="107"/>
    </row>
    <row r="18" spans="1:14" ht="15" customHeight="1">
      <c r="B18" s="15">
        <f t="shared" si="0"/>
        <v>14</v>
      </c>
      <c r="C18" s="36" t="s">
        <v>299</v>
      </c>
      <c r="D18" s="25">
        <f t="shared" si="2"/>
        <v>10.599999999999994</v>
      </c>
      <c r="E18" s="57">
        <v>59.8</v>
      </c>
      <c r="F18" s="37" t="s">
        <v>20</v>
      </c>
      <c r="G18" s="16" t="s">
        <v>81</v>
      </c>
      <c r="H18" s="58" t="s">
        <v>74</v>
      </c>
      <c r="I18" s="17" t="s">
        <v>301</v>
      </c>
      <c r="J18" s="26" t="s">
        <v>300</v>
      </c>
      <c r="K18" s="19" t="s">
        <v>309</v>
      </c>
      <c r="L18" s="83"/>
      <c r="M18" s="106"/>
      <c r="N18" s="107"/>
    </row>
    <row r="19" spans="1:14" s="50" customFormat="1" ht="15" customHeight="1">
      <c r="B19" s="40">
        <f t="shared" ref="B19:B98" si="3">ROW()-4</f>
        <v>15</v>
      </c>
      <c r="C19" s="43" t="s">
        <v>36</v>
      </c>
      <c r="D19" s="25">
        <f t="shared" si="2"/>
        <v>5.2000000000000028</v>
      </c>
      <c r="E19" s="59">
        <v>65</v>
      </c>
      <c r="F19" s="37" t="s">
        <v>322</v>
      </c>
      <c r="G19" s="16" t="s">
        <v>13</v>
      </c>
      <c r="H19" s="60" t="s">
        <v>31</v>
      </c>
      <c r="I19" s="41" t="s">
        <v>84</v>
      </c>
      <c r="J19" s="45" t="s">
        <v>62</v>
      </c>
      <c r="K19" s="19" t="s">
        <v>309</v>
      </c>
      <c r="L19" s="84"/>
      <c r="M19" s="110"/>
      <c r="N19" s="111"/>
    </row>
    <row r="20" spans="1:14" s="50" customFormat="1" ht="15" customHeight="1">
      <c r="B20" s="27">
        <f t="shared" si="3"/>
        <v>16</v>
      </c>
      <c r="C20" s="38" t="s">
        <v>302</v>
      </c>
      <c r="D20" s="28">
        <f t="shared" si="2"/>
        <v>7.5</v>
      </c>
      <c r="E20" s="61">
        <v>72.5</v>
      </c>
      <c r="F20" s="39"/>
      <c r="G20" s="29" t="s">
        <v>13</v>
      </c>
      <c r="H20" s="62" t="s">
        <v>33</v>
      </c>
      <c r="I20" s="30"/>
      <c r="J20" s="31" t="s">
        <v>85</v>
      </c>
      <c r="K20" s="48" t="s">
        <v>303</v>
      </c>
      <c r="L20" s="85" t="s">
        <v>304</v>
      </c>
      <c r="M20" s="112">
        <v>0.38125000000000003</v>
      </c>
      <c r="N20" s="113">
        <v>0.49444444444444446</v>
      </c>
    </row>
    <row r="21" spans="1:14" ht="15" customHeight="1">
      <c r="B21" s="24">
        <f t="shared" si="3"/>
        <v>17</v>
      </c>
      <c r="C21" s="36" t="s">
        <v>86</v>
      </c>
      <c r="D21" s="25">
        <f t="shared" si="2"/>
        <v>5.5999999999999943</v>
      </c>
      <c r="E21" s="57">
        <v>78.099999999999994</v>
      </c>
      <c r="F21" s="37" t="s">
        <v>20</v>
      </c>
      <c r="G21" s="16" t="s">
        <v>34</v>
      </c>
      <c r="H21" s="58" t="s">
        <v>35</v>
      </c>
      <c r="I21" s="4" t="s">
        <v>87</v>
      </c>
      <c r="J21" s="45" t="s">
        <v>85</v>
      </c>
      <c r="K21" s="21" t="s">
        <v>189</v>
      </c>
      <c r="L21" s="63"/>
      <c r="M21" s="108"/>
      <c r="N21" s="109"/>
    </row>
    <row r="22" spans="1:14" ht="15" customHeight="1">
      <c r="A22" s="4">
        <v>86.7</v>
      </c>
      <c r="B22" s="15">
        <f t="shared" si="3"/>
        <v>18</v>
      </c>
      <c r="C22" s="36" t="s">
        <v>88</v>
      </c>
      <c r="D22" s="25">
        <f t="shared" si="1"/>
        <v>21.700000000000003</v>
      </c>
      <c r="E22" s="57">
        <v>99.8</v>
      </c>
      <c r="F22" s="37" t="s">
        <v>20</v>
      </c>
      <c r="G22" s="16" t="s">
        <v>13</v>
      </c>
      <c r="H22" s="58" t="s">
        <v>31</v>
      </c>
      <c r="I22" s="20" t="s">
        <v>89</v>
      </c>
      <c r="J22" s="45" t="s">
        <v>85</v>
      </c>
      <c r="K22" s="21" t="s">
        <v>190</v>
      </c>
      <c r="L22" s="63"/>
      <c r="M22" s="108"/>
      <c r="N22" s="109"/>
    </row>
    <row r="23" spans="1:14" ht="15" customHeight="1">
      <c r="A23" s="4">
        <v>86.7</v>
      </c>
      <c r="B23" s="15">
        <f t="shared" si="3"/>
        <v>19</v>
      </c>
      <c r="C23" s="36" t="s">
        <v>88</v>
      </c>
      <c r="D23" s="25">
        <f t="shared" si="1"/>
        <v>3.4000000000000057</v>
      </c>
      <c r="E23" s="57">
        <v>103.2</v>
      </c>
      <c r="F23" s="37" t="s">
        <v>22</v>
      </c>
      <c r="G23" s="16" t="s">
        <v>28</v>
      </c>
      <c r="H23" s="58" t="s">
        <v>323</v>
      </c>
      <c r="I23" s="20" t="s">
        <v>90</v>
      </c>
      <c r="J23" s="45" t="s">
        <v>91</v>
      </c>
      <c r="K23" s="21" t="s">
        <v>191</v>
      </c>
      <c r="L23" s="63"/>
      <c r="M23" s="108"/>
      <c r="N23" s="109"/>
    </row>
    <row r="24" spans="1:14" ht="15" customHeight="1">
      <c r="B24" s="15">
        <f t="shared" si="3"/>
        <v>20</v>
      </c>
      <c r="C24" s="36" t="s">
        <v>92</v>
      </c>
      <c r="D24" s="25">
        <f t="shared" si="1"/>
        <v>1.7000000000000028</v>
      </c>
      <c r="E24" s="57">
        <v>104.9</v>
      </c>
      <c r="F24" s="37" t="s">
        <v>22</v>
      </c>
      <c r="G24" s="16" t="s">
        <v>28</v>
      </c>
      <c r="H24" s="58" t="s">
        <v>31</v>
      </c>
      <c r="I24" s="20" t="s">
        <v>93</v>
      </c>
      <c r="J24" s="26" t="s">
        <v>94</v>
      </c>
      <c r="K24" s="21" t="s">
        <v>192</v>
      </c>
      <c r="L24" s="63"/>
      <c r="M24" s="108"/>
      <c r="N24" s="109"/>
    </row>
    <row r="25" spans="1:14" ht="15" customHeight="1">
      <c r="B25" s="15">
        <f t="shared" si="3"/>
        <v>21</v>
      </c>
      <c r="C25" s="36" t="s">
        <v>97</v>
      </c>
      <c r="D25" s="25">
        <f t="shared" si="1"/>
        <v>1.5999999999999943</v>
      </c>
      <c r="E25" s="57">
        <v>106.5</v>
      </c>
      <c r="F25" s="37" t="s">
        <v>22</v>
      </c>
      <c r="G25" s="16" t="s">
        <v>14</v>
      </c>
      <c r="H25" s="58" t="s">
        <v>44</v>
      </c>
      <c r="I25" s="20" t="s">
        <v>96</v>
      </c>
      <c r="J25" s="26" t="s">
        <v>95</v>
      </c>
      <c r="K25" s="21" t="s">
        <v>193</v>
      </c>
      <c r="L25" s="86"/>
      <c r="M25" s="108"/>
      <c r="N25" s="109"/>
    </row>
    <row r="26" spans="1:14" ht="15" customHeight="1">
      <c r="B26" s="15">
        <f t="shared" si="3"/>
        <v>22</v>
      </c>
      <c r="C26" s="36" t="s">
        <v>98</v>
      </c>
      <c r="D26" s="25">
        <f t="shared" si="1"/>
        <v>4.2999999999999972</v>
      </c>
      <c r="E26" s="57">
        <v>110.8</v>
      </c>
      <c r="F26" s="37" t="s">
        <v>27</v>
      </c>
      <c r="G26" s="16" t="s">
        <v>14</v>
      </c>
      <c r="H26" s="58" t="s">
        <v>99</v>
      </c>
      <c r="I26" s="20" t="s">
        <v>100</v>
      </c>
      <c r="J26" s="45" t="s">
        <v>85</v>
      </c>
      <c r="K26" s="21" t="s">
        <v>195</v>
      </c>
      <c r="L26" s="63"/>
      <c r="M26" s="108"/>
      <c r="N26" s="109"/>
    </row>
    <row r="27" spans="1:14" ht="15" customHeight="1">
      <c r="B27" s="40">
        <f t="shared" si="3"/>
        <v>23</v>
      </c>
      <c r="C27" s="43" t="s">
        <v>101</v>
      </c>
      <c r="D27" s="25">
        <f t="shared" si="1"/>
        <v>8.7999999999999972</v>
      </c>
      <c r="E27" s="57">
        <v>119.6</v>
      </c>
      <c r="F27" s="37" t="s">
        <v>27</v>
      </c>
      <c r="G27" s="44" t="s">
        <v>13</v>
      </c>
      <c r="H27" s="58" t="s">
        <v>32</v>
      </c>
      <c r="I27" s="41" t="s">
        <v>103</v>
      </c>
      <c r="J27" s="45" t="s">
        <v>85</v>
      </c>
      <c r="K27" s="42" t="s">
        <v>194</v>
      </c>
      <c r="L27" s="84"/>
      <c r="M27" s="110"/>
      <c r="N27" s="111"/>
    </row>
    <row r="28" spans="1:14" ht="15" customHeight="1">
      <c r="B28" s="15">
        <f t="shared" si="3"/>
        <v>24</v>
      </c>
      <c r="C28" s="43" t="s">
        <v>106</v>
      </c>
      <c r="D28" s="25">
        <f t="shared" si="1"/>
        <v>0.70000000000000284</v>
      </c>
      <c r="E28" s="57">
        <v>120.3</v>
      </c>
      <c r="F28" s="37" t="s">
        <v>23</v>
      </c>
      <c r="G28" s="16" t="s">
        <v>102</v>
      </c>
      <c r="H28" s="58" t="s">
        <v>31</v>
      </c>
      <c r="I28" s="20" t="s">
        <v>104</v>
      </c>
      <c r="J28" s="54" t="s">
        <v>85</v>
      </c>
      <c r="K28" s="42" t="s">
        <v>194</v>
      </c>
      <c r="L28" s="84"/>
      <c r="M28" s="108"/>
      <c r="N28" s="109"/>
    </row>
    <row r="29" spans="1:14" ht="15" customHeight="1">
      <c r="B29" s="15">
        <f t="shared" si="3"/>
        <v>25</v>
      </c>
      <c r="C29" s="43" t="s">
        <v>105</v>
      </c>
      <c r="D29" s="25">
        <f t="shared" si="1"/>
        <v>7.2999999999999972</v>
      </c>
      <c r="E29" s="57">
        <v>127.6</v>
      </c>
      <c r="F29" s="37" t="s">
        <v>22</v>
      </c>
      <c r="G29" s="16" t="s">
        <v>108</v>
      </c>
      <c r="H29" s="58" t="s">
        <v>32</v>
      </c>
      <c r="I29" s="20" t="s">
        <v>107</v>
      </c>
      <c r="J29" s="45" t="s">
        <v>85</v>
      </c>
      <c r="K29" s="42" t="s">
        <v>196</v>
      </c>
      <c r="L29" s="84"/>
      <c r="M29" s="108"/>
      <c r="N29" s="109"/>
    </row>
    <row r="30" spans="1:14" s="5" customFormat="1" ht="15" customHeight="1">
      <c r="B30" s="27">
        <f t="shared" si="3"/>
        <v>26</v>
      </c>
      <c r="C30" s="38" t="s">
        <v>109</v>
      </c>
      <c r="D30" s="28">
        <f t="shared" si="1"/>
        <v>7</v>
      </c>
      <c r="E30" s="61">
        <v>134.6</v>
      </c>
      <c r="F30" s="39"/>
      <c r="G30" s="29"/>
      <c r="H30" s="62" t="s">
        <v>39</v>
      </c>
      <c r="I30" s="30"/>
      <c r="J30" s="31"/>
      <c r="K30" s="48" t="s">
        <v>305</v>
      </c>
      <c r="L30" s="85" t="s">
        <v>274</v>
      </c>
      <c r="M30" s="114">
        <v>0.45694444444444443</v>
      </c>
      <c r="N30" s="115">
        <v>0.66666666666666663</v>
      </c>
    </row>
    <row r="31" spans="1:14" s="5" customFormat="1" ht="15" customHeight="1">
      <c r="B31" s="15">
        <f t="shared" si="3"/>
        <v>27</v>
      </c>
      <c r="C31" s="36" t="s">
        <v>110</v>
      </c>
      <c r="D31" s="25">
        <f t="shared" si="1"/>
        <v>9.5999999999999943</v>
      </c>
      <c r="E31" s="57">
        <v>144.19999999999999</v>
      </c>
      <c r="F31" s="37" t="s">
        <v>22</v>
      </c>
      <c r="G31" s="44" t="s">
        <v>13</v>
      </c>
      <c r="H31" s="58" t="s">
        <v>31</v>
      </c>
      <c r="I31" s="20"/>
      <c r="J31" s="26" t="s">
        <v>85</v>
      </c>
      <c r="K31" s="21" t="s">
        <v>197</v>
      </c>
      <c r="L31" s="63" t="s">
        <v>111</v>
      </c>
      <c r="M31" s="108"/>
      <c r="N31" s="109"/>
    </row>
    <row r="32" spans="1:14" s="5" customFormat="1" ht="15" customHeight="1">
      <c r="B32" s="15">
        <f t="shared" si="3"/>
        <v>28</v>
      </c>
      <c r="C32" s="36" t="s">
        <v>46</v>
      </c>
      <c r="D32" s="25">
        <f t="shared" si="1"/>
        <v>0.20000000000001705</v>
      </c>
      <c r="E32" s="57">
        <v>144.4</v>
      </c>
      <c r="F32" s="64" t="s">
        <v>29</v>
      </c>
      <c r="G32" s="44" t="s">
        <v>13</v>
      </c>
      <c r="H32" s="58" t="s">
        <v>32</v>
      </c>
      <c r="I32" s="20"/>
      <c r="J32" s="26" t="s">
        <v>85</v>
      </c>
      <c r="K32" s="21" t="s">
        <v>197</v>
      </c>
      <c r="L32" s="63"/>
      <c r="M32" s="108"/>
      <c r="N32" s="109"/>
    </row>
    <row r="33" spans="2:14" s="5" customFormat="1" ht="15" customHeight="1">
      <c r="B33" s="15">
        <f t="shared" si="3"/>
        <v>29</v>
      </c>
      <c r="C33" s="36" t="s">
        <v>46</v>
      </c>
      <c r="D33" s="25">
        <f t="shared" si="1"/>
        <v>1.0999999999999943</v>
      </c>
      <c r="E33" s="57">
        <v>145.5</v>
      </c>
      <c r="F33" s="37" t="s">
        <v>27</v>
      </c>
      <c r="G33" s="44" t="s">
        <v>13</v>
      </c>
      <c r="H33" s="58" t="s">
        <v>31</v>
      </c>
      <c r="I33" s="20" t="s">
        <v>112</v>
      </c>
      <c r="J33" s="26" t="s">
        <v>85</v>
      </c>
      <c r="K33" s="21" t="s">
        <v>198</v>
      </c>
      <c r="L33" s="63"/>
      <c r="M33" s="108"/>
      <c r="N33" s="109"/>
    </row>
    <row r="34" spans="2:14" s="5" customFormat="1" ht="15" customHeight="1">
      <c r="B34" s="15">
        <f t="shared" si="3"/>
        <v>30</v>
      </c>
      <c r="C34" s="36" t="s">
        <v>46</v>
      </c>
      <c r="D34" s="25">
        <f t="shared" si="1"/>
        <v>0.59999999999999432</v>
      </c>
      <c r="E34" s="57">
        <v>146.1</v>
      </c>
      <c r="F34" s="37" t="s">
        <v>27</v>
      </c>
      <c r="G34" s="44" t="s">
        <v>13</v>
      </c>
      <c r="H34" s="58" t="s">
        <v>45</v>
      </c>
      <c r="I34" s="20" t="s">
        <v>113</v>
      </c>
      <c r="J34" s="26" t="s">
        <v>85</v>
      </c>
      <c r="K34" s="21" t="s">
        <v>198</v>
      </c>
      <c r="L34" s="63"/>
      <c r="M34" s="108"/>
      <c r="N34" s="109"/>
    </row>
    <row r="35" spans="2:14" s="5" customFormat="1" ht="15" customHeight="1">
      <c r="B35" s="15">
        <f t="shared" si="3"/>
        <v>31</v>
      </c>
      <c r="C35" s="36" t="s">
        <v>46</v>
      </c>
      <c r="D35" s="25">
        <f t="shared" si="1"/>
        <v>0.5</v>
      </c>
      <c r="E35" s="57">
        <v>146.6</v>
      </c>
      <c r="F35" s="64" t="s">
        <v>29</v>
      </c>
      <c r="G35" s="44" t="s">
        <v>13</v>
      </c>
      <c r="H35" s="58" t="s">
        <v>53</v>
      </c>
      <c r="I35" s="20"/>
      <c r="J35" s="26" t="s">
        <v>85</v>
      </c>
      <c r="K35" s="21" t="s">
        <v>198</v>
      </c>
      <c r="L35" s="63" t="s">
        <v>114</v>
      </c>
      <c r="M35" s="108"/>
      <c r="N35" s="109"/>
    </row>
    <row r="36" spans="2:14" s="5" customFormat="1" ht="15" customHeight="1">
      <c r="B36" s="15">
        <f t="shared" si="3"/>
        <v>32</v>
      </c>
      <c r="C36" s="36" t="s">
        <v>46</v>
      </c>
      <c r="D36" s="25">
        <f t="shared" si="1"/>
        <v>3.5</v>
      </c>
      <c r="E36" s="57">
        <v>150.1</v>
      </c>
      <c r="F36" s="37" t="s">
        <v>27</v>
      </c>
      <c r="G36" s="44" t="s">
        <v>13</v>
      </c>
      <c r="H36" s="58" t="s">
        <v>31</v>
      </c>
      <c r="I36" s="20"/>
      <c r="J36" s="26" t="s">
        <v>85</v>
      </c>
      <c r="K36" s="21" t="s">
        <v>199</v>
      </c>
      <c r="L36" s="63"/>
      <c r="M36" s="108"/>
      <c r="N36" s="109"/>
    </row>
    <row r="37" spans="2:14" s="5" customFormat="1" ht="15" customHeight="1">
      <c r="B37" s="15">
        <f t="shared" si="3"/>
        <v>33</v>
      </c>
      <c r="C37" s="36" t="s">
        <v>36</v>
      </c>
      <c r="D37" s="25">
        <f t="shared" si="1"/>
        <v>0.59999999999999432</v>
      </c>
      <c r="E37" s="57">
        <v>150.69999999999999</v>
      </c>
      <c r="F37" s="37" t="s">
        <v>22</v>
      </c>
      <c r="G37" s="44" t="s">
        <v>14</v>
      </c>
      <c r="H37" s="58" t="s">
        <v>115</v>
      </c>
      <c r="I37" s="20"/>
      <c r="J37" s="26" t="s">
        <v>85</v>
      </c>
      <c r="K37" s="21" t="s">
        <v>200</v>
      </c>
      <c r="L37" s="63"/>
      <c r="M37" s="108"/>
      <c r="N37" s="109"/>
    </row>
    <row r="38" spans="2:14" s="5" customFormat="1" ht="15" customHeight="1">
      <c r="B38" s="15">
        <f t="shared" si="3"/>
        <v>34</v>
      </c>
      <c r="C38" s="36" t="s">
        <v>116</v>
      </c>
      <c r="D38" s="25">
        <f>E38-E37</f>
        <v>2.5</v>
      </c>
      <c r="E38" s="57">
        <v>153.19999999999999</v>
      </c>
      <c r="F38" s="64" t="s">
        <v>29</v>
      </c>
      <c r="G38" s="44" t="s">
        <v>102</v>
      </c>
      <c r="H38" s="58" t="s">
        <v>76</v>
      </c>
      <c r="I38" s="20" t="s">
        <v>123</v>
      </c>
      <c r="J38" s="26" t="s">
        <v>85</v>
      </c>
      <c r="K38" s="21" t="s">
        <v>201</v>
      </c>
      <c r="L38" s="63"/>
      <c r="M38" s="108"/>
      <c r="N38" s="109"/>
    </row>
    <row r="39" spans="2:14" s="5" customFormat="1" ht="15" customHeight="1">
      <c r="B39" s="15">
        <f t="shared" si="3"/>
        <v>35</v>
      </c>
      <c r="C39" s="36" t="s">
        <v>120</v>
      </c>
      <c r="D39" s="25">
        <f>E39-E38</f>
        <v>12.5</v>
      </c>
      <c r="E39" s="57">
        <v>165.7</v>
      </c>
      <c r="F39" s="37" t="s">
        <v>27</v>
      </c>
      <c r="G39" s="44" t="s">
        <v>13</v>
      </c>
      <c r="H39" s="58" t="s">
        <v>32</v>
      </c>
      <c r="I39" s="20" t="s">
        <v>118</v>
      </c>
      <c r="J39" s="26" t="s">
        <v>85</v>
      </c>
      <c r="K39" s="21" t="s">
        <v>202</v>
      </c>
      <c r="L39" s="63"/>
      <c r="M39" s="108"/>
      <c r="N39" s="109"/>
    </row>
    <row r="40" spans="2:14" s="5" customFormat="1" ht="15" customHeight="1">
      <c r="B40" s="15">
        <f t="shared" si="3"/>
        <v>36</v>
      </c>
      <c r="C40" s="36" t="s">
        <v>117</v>
      </c>
      <c r="D40" s="25">
        <f t="shared" si="1"/>
        <v>1.4000000000000057</v>
      </c>
      <c r="E40" s="57">
        <v>167.1</v>
      </c>
      <c r="F40" s="37" t="s">
        <v>23</v>
      </c>
      <c r="G40" s="44" t="s">
        <v>13</v>
      </c>
      <c r="H40" s="58" t="s">
        <v>31</v>
      </c>
      <c r="I40" s="20"/>
      <c r="J40" s="26" t="s">
        <v>85</v>
      </c>
      <c r="K40" s="21" t="s">
        <v>203</v>
      </c>
      <c r="L40" s="63" t="s">
        <v>119</v>
      </c>
      <c r="M40" s="108"/>
      <c r="N40" s="109"/>
    </row>
    <row r="41" spans="2:14" s="5" customFormat="1" ht="15" customHeight="1">
      <c r="B41" s="15">
        <f t="shared" si="3"/>
        <v>37</v>
      </c>
      <c r="C41" s="36" t="s">
        <v>121</v>
      </c>
      <c r="D41" s="25">
        <f t="shared" si="1"/>
        <v>2.5</v>
      </c>
      <c r="E41" s="57">
        <v>169.6</v>
      </c>
      <c r="F41" s="37" t="s">
        <v>27</v>
      </c>
      <c r="G41" s="44" t="s">
        <v>13</v>
      </c>
      <c r="H41" s="58" t="s">
        <v>31</v>
      </c>
      <c r="I41" s="122" t="s">
        <v>310</v>
      </c>
      <c r="J41" s="26" t="s">
        <v>85</v>
      </c>
      <c r="K41" s="21" t="s">
        <v>203</v>
      </c>
      <c r="L41" s="63"/>
      <c r="M41" s="108"/>
      <c r="N41" s="109"/>
    </row>
    <row r="42" spans="2:14" s="5" customFormat="1" ht="15" customHeight="1">
      <c r="B42" s="15">
        <f t="shared" si="3"/>
        <v>38</v>
      </c>
      <c r="C42" s="36" t="s">
        <v>122</v>
      </c>
      <c r="D42" s="25">
        <f t="shared" si="1"/>
        <v>2.3000000000000114</v>
      </c>
      <c r="E42" s="57">
        <v>171.9</v>
      </c>
      <c r="F42" s="37" t="s">
        <v>128</v>
      </c>
      <c r="G42" s="44" t="s">
        <v>13</v>
      </c>
      <c r="H42" s="58" t="s">
        <v>99</v>
      </c>
      <c r="I42" s="20" t="s">
        <v>123</v>
      </c>
      <c r="J42" s="26" t="s">
        <v>85</v>
      </c>
      <c r="K42" s="21" t="s">
        <v>204</v>
      </c>
      <c r="L42" s="63"/>
      <c r="M42" s="108"/>
      <c r="N42" s="109"/>
    </row>
    <row r="43" spans="2:14" s="5" customFormat="1" ht="15" customHeight="1">
      <c r="B43" s="15">
        <f t="shared" si="3"/>
        <v>39</v>
      </c>
      <c r="C43" s="36" t="s">
        <v>122</v>
      </c>
      <c r="D43" s="25">
        <f t="shared" si="1"/>
        <v>2.1999999999999886</v>
      </c>
      <c r="E43" s="57">
        <v>174.1</v>
      </c>
      <c r="F43" s="37" t="s">
        <v>22</v>
      </c>
      <c r="G43" s="44" t="s">
        <v>102</v>
      </c>
      <c r="H43" s="58" t="s">
        <v>99</v>
      </c>
      <c r="I43" s="20" t="s">
        <v>124</v>
      </c>
      <c r="J43" s="26" t="s">
        <v>85</v>
      </c>
      <c r="K43" s="21" t="s">
        <v>205</v>
      </c>
      <c r="L43" s="63"/>
      <c r="M43" s="108"/>
      <c r="N43" s="109"/>
    </row>
    <row r="44" spans="2:14" s="5" customFormat="1" ht="15" customHeight="1">
      <c r="B44" s="15">
        <f t="shared" si="3"/>
        <v>40</v>
      </c>
      <c r="C44" s="36" t="s">
        <v>125</v>
      </c>
      <c r="D44" s="25">
        <f t="shared" si="1"/>
        <v>4.7000000000000171</v>
      </c>
      <c r="E44" s="57">
        <v>178.8</v>
      </c>
      <c r="F44" s="37" t="s">
        <v>23</v>
      </c>
      <c r="G44" s="44" t="s">
        <v>102</v>
      </c>
      <c r="H44" s="58" t="s">
        <v>74</v>
      </c>
      <c r="I44" s="20" t="s">
        <v>126</v>
      </c>
      <c r="J44" s="26" t="s">
        <v>85</v>
      </c>
      <c r="K44" s="21" t="s">
        <v>206</v>
      </c>
      <c r="L44" s="63"/>
      <c r="M44" s="108"/>
      <c r="N44" s="109"/>
    </row>
    <row r="45" spans="2:14" s="5" customFormat="1" ht="15" customHeight="1">
      <c r="B45" s="27">
        <f t="shared" si="3"/>
        <v>41</v>
      </c>
      <c r="C45" s="38" t="s">
        <v>127</v>
      </c>
      <c r="D45" s="28">
        <f t="shared" si="1"/>
        <v>4</v>
      </c>
      <c r="E45" s="61">
        <v>182.8</v>
      </c>
      <c r="F45" s="39"/>
      <c r="G45" s="29" t="s">
        <v>102</v>
      </c>
      <c r="H45" s="62" t="s">
        <v>79</v>
      </c>
      <c r="I45" s="30"/>
      <c r="J45" s="31"/>
      <c r="K45" s="48" t="s">
        <v>306</v>
      </c>
      <c r="L45" s="85" t="s">
        <v>275</v>
      </c>
      <c r="M45" s="112">
        <v>0.51597222222222217</v>
      </c>
      <c r="N45" s="113">
        <v>0.79999999999999993</v>
      </c>
    </row>
    <row r="46" spans="2:14" s="5" customFormat="1" ht="15" customHeight="1">
      <c r="B46" s="15">
        <f t="shared" si="3"/>
        <v>42</v>
      </c>
      <c r="C46" s="36" t="s">
        <v>129</v>
      </c>
      <c r="D46" s="25">
        <f t="shared" si="1"/>
        <v>9.9999999999994316E-2</v>
      </c>
      <c r="E46" s="57">
        <v>182.9</v>
      </c>
      <c r="F46" s="37" t="s">
        <v>22</v>
      </c>
      <c r="G46" s="16" t="s">
        <v>81</v>
      </c>
      <c r="H46" s="58" t="s">
        <v>56</v>
      </c>
      <c r="I46" s="20" t="s">
        <v>130</v>
      </c>
      <c r="J46" s="53" t="s">
        <v>85</v>
      </c>
      <c r="K46" s="21" t="s">
        <v>207</v>
      </c>
      <c r="L46" s="63"/>
      <c r="M46" s="108"/>
      <c r="N46" s="109"/>
    </row>
    <row r="47" spans="2:14" s="5" customFormat="1" ht="15" customHeight="1">
      <c r="B47" s="40">
        <f t="shared" si="3"/>
        <v>43</v>
      </c>
      <c r="C47" s="43" t="s">
        <v>131</v>
      </c>
      <c r="D47" s="25">
        <f t="shared" si="1"/>
        <v>10.299999999999983</v>
      </c>
      <c r="E47" s="57">
        <v>193.2</v>
      </c>
      <c r="F47" s="37" t="s">
        <v>27</v>
      </c>
      <c r="G47" s="44" t="s">
        <v>13</v>
      </c>
      <c r="H47" s="58" t="s">
        <v>31</v>
      </c>
      <c r="I47" s="41"/>
      <c r="J47" s="53" t="s">
        <v>85</v>
      </c>
      <c r="K47" s="42" t="s">
        <v>208</v>
      </c>
      <c r="L47" s="84"/>
      <c r="M47" s="110"/>
      <c r="N47" s="111"/>
    </row>
    <row r="48" spans="2:14" s="5" customFormat="1" ht="15" customHeight="1">
      <c r="B48" s="15">
        <f t="shared" si="3"/>
        <v>44</v>
      </c>
      <c r="C48" s="36" t="s">
        <v>132</v>
      </c>
      <c r="D48" s="25">
        <f t="shared" si="1"/>
        <v>6.8000000000000114</v>
      </c>
      <c r="E48" s="57">
        <v>200</v>
      </c>
      <c r="F48" s="64" t="s">
        <v>29</v>
      </c>
      <c r="G48" s="16" t="s">
        <v>14</v>
      </c>
      <c r="H48" s="58" t="s">
        <v>53</v>
      </c>
      <c r="I48" s="20" t="s">
        <v>133</v>
      </c>
      <c r="J48" s="53" t="s">
        <v>85</v>
      </c>
      <c r="K48" s="21" t="s">
        <v>209</v>
      </c>
      <c r="L48" s="63"/>
      <c r="M48" s="108"/>
      <c r="N48" s="109"/>
    </row>
    <row r="49" spans="2:14" s="5" customFormat="1" ht="15" customHeight="1">
      <c r="B49" s="15">
        <f t="shared" si="3"/>
        <v>45</v>
      </c>
      <c r="C49" s="36" t="s">
        <v>134</v>
      </c>
      <c r="D49" s="25">
        <f t="shared" si="1"/>
        <v>7.3000000000000114</v>
      </c>
      <c r="E49" s="57">
        <v>207.3</v>
      </c>
      <c r="F49" s="37" t="s">
        <v>22</v>
      </c>
      <c r="G49" s="44" t="s">
        <v>108</v>
      </c>
      <c r="H49" s="58" t="s">
        <v>37</v>
      </c>
      <c r="I49" s="20" t="s">
        <v>135</v>
      </c>
      <c r="J49" s="53" t="s">
        <v>85</v>
      </c>
      <c r="K49" s="21" t="s">
        <v>210</v>
      </c>
      <c r="L49" s="63"/>
      <c r="M49" s="108"/>
      <c r="N49" s="109"/>
    </row>
    <row r="50" spans="2:14" ht="15" customHeight="1">
      <c r="B50" s="40">
        <f t="shared" si="3"/>
        <v>46</v>
      </c>
      <c r="C50" s="43" t="s">
        <v>136</v>
      </c>
      <c r="D50" s="25">
        <f t="shared" si="1"/>
        <v>3.5</v>
      </c>
      <c r="E50" s="59">
        <v>210.8</v>
      </c>
      <c r="F50" s="37" t="s">
        <v>22</v>
      </c>
      <c r="G50" s="44" t="s">
        <v>14</v>
      </c>
      <c r="H50" s="60" t="s">
        <v>76</v>
      </c>
      <c r="I50" s="41" t="s">
        <v>137</v>
      </c>
      <c r="J50" s="53" t="s">
        <v>85</v>
      </c>
      <c r="K50" s="42" t="s">
        <v>211</v>
      </c>
      <c r="L50" s="84"/>
      <c r="M50" s="110"/>
      <c r="N50" s="111"/>
    </row>
    <row r="51" spans="2:14" ht="15" customHeight="1">
      <c r="B51" s="65">
        <f t="shared" si="3"/>
        <v>47</v>
      </c>
      <c r="C51" s="43" t="s">
        <v>25</v>
      </c>
      <c r="D51" s="25">
        <f t="shared" si="1"/>
        <v>2.3999999999999773</v>
      </c>
      <c r="E51" s="59">
        <v>213.2</v>
      </c>
      <c r="F51" s="36" t="s">
        <v>27</v>
      </c>
      <c r="G51" s="66" t="s">
        <v>102</v>
      </c>
      <c r="H51" s="67" t="s">
        <v>74</v>
      </c>
      <c r="I51" s="68"/>
      <c r="J51" s="69" t="s">
        <v>85</v>
      </c>
      <c r="K51" s="87" t="s">
        <v>212</v>
      </c>
      <c r="L51" s="84"/>
      <c r="M51" s="110"/>
      <c r="N51" s="111"/>
    </row>
    <row r="52" spans="2:14" ht="15" customHeight="1">
      <c r="B52" s="40">
        <f t="shared" si="3"/>
        <v>48</v>
      </c>
      <c r="C52" s="43" t="s">
        <v>139</v>
      </c>
      <c r="D52" s="25">
        <f t="shared" si="1"/>
        <v>8</v>
      </c>
      <c r="E52" s="59">
        <v>221.2</v>
      </c>
      <c r="F52" s="37" t="s">
        <v>27</v>
      </c>
      <c r="G52" s="44" t="s">
        <v>14</v>
      </c>
      <c r="H52" s="60" t="s">
        <v>138</v>
      </c>
      <c r="I52" s="41" t="s">
        <v>140</v>
      </c>
      <c r="J52" s="53" t="s">
        <v>85</v>
      </c>
      <c r="K52" s="42" t="s">
        <v>213</v>
      </c>
      <c r="L52" s="84"/>
      <c r="M52" s="110"/>
      <c r="N52" s="111"/>
    </row>
    <row r="53" spans="2:14" ht="15" customHeight="1">
      <c r="B53" s="40">
        <f t="shared" si="3"/>
        <v>49</v>
      </c>
      <c r="C53" s="43" t="s">
        <v>141</v>
      </c>
      <c r="D53" s="25">
        <f t="shared" si="1"/>
        <v>1.6000000000000227</v>
      </c>
      <c r="E53" s="59">
        <v>222.8</v>
      </c>
      <c r="F53" s="64" t="s">
        <v>29</v>
      </c>
      <c r="G53" s="44" t="s">
        <v>14</v>
      </c>
      <c r="H53" s="60" t="s">
        <v>138</v>
      </c>
      <c r="I53" s="41"/>
      <c r="J53" s="53" t="s">
        <v>85</v>
      </c>
      <c r="K53" s="42" t="s">
        <v>214</v>
      </c>
      <c r="L53" s="84"/>
      <c r="M53" s="110"/>
      <c r="N53" s="111"/>
    </row>
    <row r="54" spans="2:14" ht="14.25" customHeight="1">
      <c r="B54" s="15">
        <f t="shared" si="3"/>
        <v>50</v>
      </c>
      <c r="C54" s="36" t="s">
        <v>142</v>
      </c>
      <c r="D54" s="25">
        <f t="shared" si="1"/>
        <v>4.5999999999999943</v>
      </c>
      <c r="E54" s="57">
        <v>227.4</v>
      </c>
      <c r="F54" s="37" t="s">
        <v>144</v>
      </c>
      <c r="G54" s="44" t="s">
        <v>145</v>
      </c>
      <c r="H54" s="58" t="s">
        <v>146</v>
      </c>
      <c r="I54" s="20" t="s">
        <v>147</v>
      </c>
      <c r="J54" s="26" t="s">
        <v>62</v>
      </c>
      <c r="K54" s="19" t="s">
        <v>215</v>
      </c>
      <c r="L54" s="88"/>
      <c r="M54" s="106"/>
      <c r="N54" s="107"/>
    </row>
    <row r="55" spans="2:14" ht="14.25" customHeight="1">
      <c r="B55" s="15">
        <f t="shared" si="3"/>
        <v>51</v>
      </c>
      <c r="C55" s="36" t="s">
        <v>142</v>
      </c>
      <c r="D55" s="25">
        <f t="shared" si="1"/>
        <v>0.29999999999998295</v>
      </c>
      <c r="E55" s="57">
        <v>227.7</v>
      </c>
      <c r="F55" s="37" t="s">
        <v>27</v>
      </c>
      <c r="G55" s="16" t="s">
        <v>149</v>
      </c>
      <c r="H55" s="58" t="s">
        <v>143</v>
      </c>
      <c r="I55" s="20"/>
      <c r="J55" s="53" t="s">
        <v>62</v>
      </c>
      <c r="K55" s="19" t="s">
        <v>216</v>
      </c>
      <c r="L55" s="88"/>
      <c r="M55" s="106"/>
      <c r="N55" s="107"/>
    </row>
    <row r="56" spans="2:14" ht="18">
      <c r="B56" s="15">
        <f t="shared" si="3"/>
        <v>52</v>
      </c>
      <c r="C56" s="36" t="s">
        <v>148</v>
      </c>
      <c r="D56" s="25">
        <f t="shared" si="1"/>
        <v>8.2000000000000171</v>
      </c>
      <c r="E56" s="57">
        <v>235.9</v>
      </c>
      <c r="F56" s="37" t="s">
        <v>22</v>
      </c>
      <c r="G56" s="16" t="s">
        <v>150</v>
      </c>
      <c r="H56" s="58" t="s">
        <v>151</v>
      </c>
      <c r="I56" s="70" t="s">
        <v>152</v>
      </c>
      <c r="J56" s="26" t="s">
        <v>62</v>
      </c>
      <c r="K56" s="19" t="s">
        <v>217</v>
      </c>
      <c r="L56" s="83"/>
      <c r="M56" s="106"/>
      <c r="N56" s="107"/>
    </row>
    <row r="57" spans="2:14" s="5" customFormat="1" ht="15" customHeight="1">
      <c r="B57" s="40">
        <f t="shared" si="3"/>
        <v>53</v>
      </c>
      <c r="C57" s="43" t="s">
        <v>153</v>
      </c>
      <c r="D57" s="25">
        <f t="shared" si="1"/>
        <v>0.69999999999998863</v>
      </c>
      <c r="E57" s="57">
        <v>236.6</v>
      </c>
      <c r="F57" s="37" t="s">
        <v>22</v>
      </c>
      <c r="G57" s="16" t="s">
        <v>150</v>
      </c>
      <c r="H57" s="58" t="s">
        <v>143</v>
      </c>
      <c r="I57" s="41"/>
      <c r="J57" s="26" t="s">
        <v>154</v>
      </c>
      <c r="K57" s="19" t="s">
        <v>219</v>
      </c>
      <c r="L57" s="84"/>
      <c r="M57" s="110"/>
      <c r="N57" s="111"/>
    </row>
    <row r="58" spans="2:14" s="5" customFormat="1" ht="15" customHeight="1">
      <c r="B58" s="40">
        <f t="shared" si="3"/>
        <v>54</v>
      </c>
      <c r="C58" s="43" t="s">
        <v>155</v>
      </c>
      <c r="D58" s="25">
        <f t="shared" si="1"/>
        <v>0.30000000000001137</v>
      </c>
      <c r="E58" s="57">
        <v>236.9</v>
      </c>
      <c r="F58" s="64" t="s">
        <v>29</v>
      </c>
      <c r="G58" s="16" t="s">
        <v>149</v>
      </c>
      <c r="H58" s="58" t="s">
        <v>151</v>
      </c>
      <c r="I58" s="41" t="s">
        <v>156</v>
      </c>
      <c r="J58" s="26" t="s">
        <v>62</v>
      </c>
      <c r="K58" s="81" t="s">
        <v>218</v>
      </c>
      <c r="L58" s="84"/>
      <c r="M58" s="110"/>
      <c r="N58" s="111"/>
    </row>
    <row r="59" spans="2:14" s="5" customFormat="1" ht="15" customHeight="1">
      <c r="B59" s="40">
        <f t="shared" si="3"/>
        <v>55</v>
      </c>
      <c r="C59" s="43" t="s">
        <v>155</v>
      </c>
      <c r="D59" s="25">
        <f t="shared" si="1"/>
        <v>8</v>
      </c>
      <c r="E59" s="57">
        <v>244.9</v>
      </c>
      <c r="F59" s="37" t="s">
        <v>23</v>
      </c>
      <c r="G59" s="16" t="s">
        <v>149</v>
      </c>
      <c r="H59" s="58" t="s">
        <v>143</v>
      </c>
      <c r="I59" s="41" t="s">
        <v>156</v>
      </c>
      <c r="J59" s="26" t="s">
        <v>62</v>
      </c>
      <c r="K59" s="81" t="s">
        <v>220</v>
      </c>
      <c r="L59" s="84"/>
      <c r="M59" s="110"/>
      <c r="N59" s="111"/>
    </row>
    <row r="60" spans="2:14" s="5" customFormat="1" ht="15" customHeight="1">
      <c r="B60" s="71">
        <f t="shared" si="3"/>
        <v>56</v>
      </c>
      <c r="C60" s="72" t="s">
        <v>142</v>
      </c>
      <c r="D60" s="73">
        <f t="shared" si="1"/>
        <v>0.19999999999998863</v>
      </c>
      <c r="E60" s="74">
        <v>245.1</v>
      </c>
      <c r="F60" s="75"/>
      <c r="G60" s="76"/>
      <c r="H60" s="77"/>
      <c r="I60" s="78"/>
      <c r="J60" s="79"/>
      <c r="K60" s="80" t="s">
        <v>157</v>
      </c>
      <c r="L60" s="89" t="s">
        <v>276</v>
      </c>
      <c r="M60" s="116"/>
      <c r="N60" s="117"/>
    </row>
    <row r="61" spans="2:14" s="5" customFormat="1" ht="15" customHeight="1">
      <c r="B61" s="40">
        <f t="shared" si="3"/>
        <v>57</v>
      </c>
      <c r="C61" s="43" t="s">
        <v>25</v>
      </c>
      <c r="D61" s="25">
        <f t="shared" si="1"/>
        <v>0.20000000000001705</v>
      </c>
      <c r="E61" s="57">
        <v>245.3</v>
      </c>
      <c r="F61" s="37" t="s">
        <v>27</v>
      </c>
      <c r="G61" s="16" t="s">
        <v>158</v>
      </c>
      <c r="H61" s="58" t="s">
        <v>159</v>
      </c>
      <c r="I61" s="41" t="s">
        <v>160</v>
      </c>
      <c r="J61" s="26" t="s">
        <v>62</v>
      </c>
      <c r="K61" s="81" t="s">
        <v>220</v>
      </c>
      <c r="L61" s="84"/>
      <c r="M61" s="110"/>
      <c r="N61" s="111"/>
    </row>
    <row r="62" spans="2:14" s="5" customFormat="1" ht="15" customHeight="1">
      <c r="B62" s="40">
        <f t="shared" si="3"/>
        <v>58</v>
      </c>
      <c r="C62" s="43" t="s">
        <v>161</v>
      </c>
      <c r="D62" s="25">
        <f t="shared" si="1"/>
        <v>0.5</v>
      </c>
      <c r="E62" s="57">
        <v>245.8</v>
      </c>
      <c r="F62" s="37" t="s">
        <v>23</v>
      </c>
      <c r="G62" s="16" t="s">
        <v>158</v>
      </c>
      <c r="H62" s="58" t="s">
        <v>31</v>
      </c>
      <c r="I62" s="41" t="s">
        <v>162</v>
      </c>
      <c r="J62" s="26" t="s">
        <v>62</v>
      </c>
      <c r="K62" s="81" t="s">
        <v>221</v>
      </c>
      <c r="L62" s="84"/>
      <c r="M62" s="110"/>
      <c r="N62" s="111"/>
    </row>
    <row r="63" spans="2:14" s="5" customFormat="1" ht="15" customHeight="1">
      <c r="B63" s="40">
        <f t="shared" si="3"/>
        <v>59</v>
      </c>
      <c r="C63" s="43" t="s">
        <v>25</v>
      </c>
      <c r="D63" s="25">
        <f t="shared" si="1"/>
        <v>1.8999999999999773</v>
      </c>
      <c r="E63" s="57">
        <v>247.7</v>
      </c>
      <c r="F63" s="37" t="s">
        <v>27</v>
      </c>
      <c r="G63" s="16" t="s">
        <v>13</v>
      </c>
      <c r="H63" s="58" t="s">
        <v>163</v>
      </c>
      <c r="I63" s="41"/>
      <c r="J63" s="26" t="s">
        <v>62</v>
      </c>
      <c r="K63" s="81" t="s">
        <v>222</v>
      </c>
      <c r="L63" s="84"/>
      <c r="M63" s="110"/>
      <c r="N63" s="111"/>
    </row>
    <row r="64" spans="2:14" s="5" customFormat="1" ht="15" customHeight="1">
      <c r="B64" s="40">
        <f t="shared" si="3"/>
        <v>60</v>
      </c>
      <c r="C64" s="43" t="s">
        <v>25</v>
      </c>
      <c r="D64" s="25">
        <f t="shared" si="1"/>
        <v>4.9000000000000057</v>
      </c>
      <c r="E64" s="59">
        <v>252.6</v>
      </c>
      <c r="F64" s="37" t="s">
        <v>144</v>
      </c>
      <c r="G64" s="16" t="s">
        <v>150</v>
      </c>
      <c r="H64" s="60" t="s">
        <v>33</v>
      </c>
      <c r="I64" s="122" t="s">
        <v>311</v>
      </c>
      <c r="J64" s="26" t="s">
        <v>62</v>
      </c>
      <c r="K64" s="81" t="s">
        <v>223</v>
      </c>
      <c r="L64" s="90"/>
      <c r="M64" s="110"/>
      <c r="N64" s="111"/>
    </row>
    <row r="65" spans="2:14" s="5" customFormat="1" ht="15" customHeight="1">
      <c r="B65" s="40">
        <f t="shared" si="3"/>
        <v>61</v>
      </c>
      <c r="C65" s="43" t="s">
        <v>25</v>
      </c>
      <c r="D65" s="25">
        <f t="shared" si="1"/>
        <v>2.8000000000000114</v>
      </c>
      <c r="E65" s="59">
        <v>255.4</v>
      </c>
      <c r="F65" s="37" t="s">
        <v>22</v>
      </c>
      <c r="G65" s="16" t="s">
        <v>149</v>
      </c>
      <c r="H65" s="60" t="s">
        <v>31</v>
      </c>
      <c r="I65" s="41"/>
      <c r="J65" s="26" t="s">
        <v>62</v>
      </c>
      <c r="K65" s="81" t="s">
        <v>224</v>
      </c>
      <c r="L65" s="90"/>
      <c r="M65" s="110"/>
      <c r="N65" s="111"/>
    </row>
    <row r="66" spans="2:14" s="5" customFormat="1" ht="15" customHeight="1">
      <c r="B66" s="40">
        <f t="shared" si="3"/>
        <v>62</v>
      </c>
      <c r="C66" s="43" t="s">
        <v>25</v>
      </c>
      <c r="D66" s="25">
        <f t="shared" si="1"/>
        <v>0.29999999999998295</v>
      </c>
      <c r="E66" s="59">
        <v>255.7</v>
      </c>
      <c r="F66" s="37" t="s">
        <v>22</v>
      </c>
      <c r="G66" s="16" t="s">
        <v>150</v>
      </c>
      <c r="H66" s="60" t="s">
        <v>164</v>
      </c>
      <c r="I66" s="41"/>
      <c r="J66" s="26" t="s">
        <v>165</v>
      </c>
      <c r="K66" s="81" t="s">
        <v>225</v>
      </c>
      <c r="L66" s="90"/>
      <c r="M66" s="110"/>
      <c r="N66" s="111"/>
    </row>
    <row r="67" spans="2:14" s="5" customFormat="1" ht="15" customHeight="1">
      <c r="B67" s="40">
        <f t="shared" si="3"/>
        <v>63</v>
      </c>
      <c r="C67" s="43" t="s">
        <v>167</v>
      </c>
      <c r="D67" s="25">
        <f t="shared" si="1"/>
        <v>0.40000000000003411</v>
      </c>
      <c r="E67" s="59">
        <v>256.10000000000002</v>
      </c>
      <c r="F67" s="37" t="s">
        <v>22</v>
      </c>
      <c r="G67" s="16" t="s">
        <v>150</v>
      </c>
      <c r="H67" s="60" t="s">
        <v>31</v>
      </c>
      <c r="I67" s="41" t="s">
        <v>166</v>
      </c>
      <c r="J67" s="26" t="s">
        <v>62</v>
      </c>
      <c r="K67" s="81" t="s">
        <v>226</v>
      </c>
      <c r="L67" s="90"/>
      <c r="M67" s="110"/>
      <c r="N67" s="111"/>
    </row>
    <row r="68" spans="2:14" s="5" customFormat="1" ht="15" customHeight="1">
      <c r="B68" s="40">
        <f t="shared" si="3"/>
        <v>64</v>
      </c>
      <c r="C68" s="43" t="s">
        <v>168</v>
      </c>
      <c r="D68" s="25">
        <f t="shared" si="1"/>
        <v>52.199999999999989</v>
      </c>
      <c r="E68" s="59">
        <v>308.3</v>
      </c>
      <c r="F68" s="37" t="s">
        <v>23</v>
      </c>
      <c r="G68" s="16" t="s">
        <v>150</v>
      </c>
      <c r="H68" s="60" t="s">
        <v>31</v>
      </c>
      <c r="I68" s="41"/>
      <c r="J68" s="26" t="s">
        <v>169</v>
      </c>
      <c r="K68" s="81" t="s">
        <v>227</v>
      </c>
      <c r="L68" s="84" t="s">
        <v>315</v>
      </c>
      <c r="M68" s="110"/>
      <c r="N68" s="111"/>
    </row>
    <row r="69" spans="2:14" s="5" customFormat="1" ht="15" customHeight="1">
      <c r="B69" s="91">
        <f t="shared" si="3"/>
        <v>65</v>
      </c>
      <c r="C69" s="92" t="s">
        <v>25</v>
      </c>
      <c r="D69" s="93">
        <f t="shared" si="1"/>
        <v>0.19999999999998863</v>
      </c>
      <c r="E69" s="94">
        <v>308.5</v>
      </c>
      <c r="F69" s="95" t="s">
        <v>22</v>
      </c>
      <c r="G69" s="96" t="s">
        <v>150</v>
      </c>
      <c r="H69" s="97" t="s">
        <v>170</v>
      </c>
      <c r="I69" s="98"/>
      <c r="J69" s="99" t="s">
        <v>171</v>
      </c>
      <c r="K69" s="100" t="s">
        <v>228</v>
      </c>
      <c r="L69" s="90"/>
      <c r="M69" s="110"/>
      <c r="N69" s="111"/>
    </row>
    <row r="70" spans="2:14" s="5" customFormat="1" ht="15" customHeight="1">
      <c r="B70" s="91">
        <f t="shared" si="3"/>
        <v>66</v>
      </c>
      <c r="C70" s="92" t="s">
        <v>25</v>
      </c>
      <c r="D70" s="93">
        <f t="shared" ref="D70:D99" si="4">E70-E69</f>
        <v>5.1000000000000227</v>
      </c>
      <c r="E70" s="94">
        <v>313.60000000000002</v>
      </c>
      <c r="F70" s="95" t="s">
        <v>22</v>
      </c>
      <c r="G70" s="96" t="s">
        <v>150</v>
      </c>
      <c r="H70" s="97" t="s">
        <v>31</v>
      </c>
      <c r="I70" s="98"/>
      <c r="J70" s="99" t="s">
        <v>172</v>
      </c>
      <c r="K70" s="100" t="s">
        <v>229</v>
      </c>
      <c r="L70" s="90"/>
      <c r="M70" s="110"/>
      <c r="N70" s="111"/>
    </row>
    <row r="71" spans="2:14" s="5" customFormat="1" ht="15" customHeight="1">
      <c r="B71" s="91">
        <f t="shared" si="3"/>
        <v>67</v>
      </c>
      <c r="C71" s="92" t="s">
        <v>25</v>
      </c>
      <c r="D71" s="93">
        <f t="shared" si="4"/>
        <v>0.19999999999998863</v>
      </c>
      <c r="E71" s="94">
        <v>313.8</v>
      </c>
      <c r="F71" s="95" t="s">
        <v>22</v>
      </c>
      <c r="G71" s="96" t="s">
        <v>150</v>
      </c>
      <c r="H71" s="97" t="s">
        <v>164</v>
      </c>
      <c r="I71" s="98"/>
      <c r="J71" s="99" t="s">
        <v>173</v>
      </c>
      <c r="K71" s="100" t="s">
        <v>230</v>
      </c>
      <c r="L71" s="90"/>
      <c r="M71" s="110"/>
      <c r="N71" s="111"/>
    </row>
    <row r="72" spans="2:14" s="5" customFormat="1" ht="15" customHeight="1">
      <c r="B72" s="91">
        <f t="shared" si="3"/>
        <v>68</v>
      </c>
      <c r="C72" s="92" t="s">
        <v>25</v>
      </c>
      <c r="D72" s="93">
        <f t="shared" si="4"/>
        <v>1.5</v>
      </c>
      <c r="E72" s="94">
        <v>315.3</v>
      </c>
      <c r="F72" s="95" t="s">
        <v>27</v>
      </c>
      <c r="G72" s="96" t="s">
        <v>13</v>
      </c>
      <c r="H72" s="97" t="s">
        <v>31</v>
      </c>
      <c r="I72" s="98"/>
      <c r="J72" s="99" t="s">
        <v>174</v>
      </c>
      <c r="K72" s="100" t="s">
        <v>231</v>
      </c>
      <c r="L72" s="90"/>
      <c r="M72" s="110"/>
      <c r="N72" s="111"/>
    </row>
    <row r="73" spans="2:14" s="5" customFormat="1" ht="15" customHeight="1">
      <c r="B73" s="91">
        <f t="shared" si="3"/>
        <v>69</v>
      </c>
      <c r="C73" s="92" t="s">
        <v>176</v>
      </c>
      <c r="D73" s="93">
        <f t="shared" si="4"/>
        <v>0.69999999999998863</v>
      </c>
      <c r="E73" s="94">
        <v>316</v>
      </c>
      <c r="F73" s="95" t="s">
        <v>22</v>
      </c>
      <c r="G73" s="96" t="s">
        <v>150</v>
      </c>
      <c r="H73" s="97" t="s">
        <v>151</v>
      </c>
      <c r="I73" s="98" t="s">
        <v>177</v>
      </c>
      <c r="J73" s="99" t="s">
        <v>178</v>
      </c>
      <c r="K73" s="100" t="s">
        <v>232</v>
      </c>
      <c r="L73" s="90"/>
      <c r="M73" s="110"/>
      <c r="N73" s="111"/>
    </row>
    <row r="74" spans="2:14" s="5" customFormat="1" ht="15" customHeight="1">
      <c r="B74" s="91">
        <f t="shared" si="3"/>
        <v>70</v>
      </c>
      <c r="C74" s="92" t="s">
        <v>25</v>
      </c>
      <c r="D74" s="93">
        <f t="shared" si="4"/>
        <v>0.89999999999997726</v>
      </c>
      <c r="E74" s="94">
        <v>316.89999999999998</v>
      </c>
      <c r="F74" s="95" t="s">
        <v>22</v>
      </c>
      <c r="G74" s="96" t="s">
        <v>150</v>
      </c>
      <c r="H74" s="97" t="s">
        <v>31</v>
      </c>
      <c r="I74" s="98"/>
      <c r="J74" s="99" t="s">
        <v>175</v>
      </c>
      <c r="K74" s="100" t="s">
        <v>233</v>
      </c>
      <c r="L74" s="90"/>
      <c r="M74" s="110"/>
      <c r="N74" s="111"/>
    </row>
    <row r="75" spans="2:14" s="5" customFormat="1" ht="15" customHeight="1">
      <c r="B75" s="91">
        <f t="shared" si="3"/>
        <v>71</v>
      </c>
      <c r="C75" s="92" t="s">
        <v>25</v>
      </c>
      <c r="D75" s="93">
        <f t="shared" si="4"/>
        <v>0.60000000000002274</v>
      </c>
      <c r="E75" s="94">
        <v>317.5</v>
      </c>
      <c r="F75" s="95" t="s">
        <v>29</v>
      </c>
      <c r="G75" s="96" t="s">
        <v>150</v>
      </c>
      <c r="H75" s="97" t="s">
        <v>151</v>
      </c>
      <c r="I75" s="98"/>
      <c r="J75" s="99" t="s">
        <v>174</v>
      </c>
      <c r="K75" s="100" t="s">
        <v>234</v>
      </c>
      <c r="L75" s="84" t="s">
        <v>314</v>
      </c>
      <c r="M75" s="110"/>
      <c r="N75" s="111"/>
    </row>
    <row r="76" spans="2:14" s="5" customFormat="1" ht="15" customHeight="1">
      <c r="B76" s="91">
        <f t="shared" si="3"/>
        <v>72</v>
      </c>
      <c r="C76" s="92" t="s">
        <v>25</v>
      </c>
      <c r="D76" s="93">
        <f t="shared" si="4"/>
        <v>5.6999999999999886</v>
      </c>
      <c r="E76" s="94">
        <v>323.2</v>
      </c>
      <c r="F76" s="95" t="s">
        <v>22</v>
      </c>
      <c r="G76" s="96" t="s">
        <v>150</v>
      </c>
      <c r="H76" s="97" t="s">
        <v>31</v>
      </c>
      <c r="I76" s="98"/>
      <c r="J76" s="99" t="s">
        <v>174</v>
      </c>
      <c r="K76" s="100" t="s">
        <v>235</v>
      </c>
      <c r="L76" s="90"/>
      <c r="M76" s="110"/>
      <c r="N76" s="111"/>
    </row>
    <row r="77" spans="2:14" s="5" customFormat="1" ht="15" customHeight="1">
      <c r="B77" s="91">
        <f t="shared" si="3"/>
        <v>73</v>
      </c>
      <c r="C77" s="92" t="s">
        <v>180</v>
      </c>
      <c r="D77" s="93">
        <f t="shared" si="4"/>
        <v>0.5</v>
      </c>
      <c r="E77" s="94">
        <v>323.7</v>
      </c>
      <c r="F77" s="95" t="s">
        <v>27</v>
      </c>
      <c r="G77" s="96" t="s">
        <v>150</v>
      </c>
      <c r="H77" s="97" t="s">
        <v>164</v>
      </c>
      <c r="I77" s="98" t="s">
        <v>179</v>
      </c>
      <c r="J77" s="99" t="s">
        <v>174</v>
      </c>
      <c r="K77" s="100" t="s">
        <v>236</v>
      </c>
      <c r="L77" s="90"/>
      <c r="M77" s="110"/>
      <c r="N77" s="111"/>
    </row>
    <row r="78" spans="2:14" s="5" customFormat="1" ht="15" customHeight="1">
      <c r="B78" s="40">
        <f t="shared" si="3"/>
        <v>74</v>
      </c>
      <c r="C78" s="43" t="s">
        <v>240</v>
      </c>
      <c r="D78" s="25">
        <f t="shared" si="4"/>
        <v>13.5</v>
      </c>
      <c r="E78" s="59">
        <v>337.2</v>
      </c>
      <c r="F78" s="95" t="s">
        <v>29</v>
      </c>
      <c r="G78" s="16" t="s">
        <v>150</v>
      </c>
      <c r="H78" s="60" t="s">
        <v>32</v>
      </c>
      <c r="I78" s="41" t="s">
        <v>238</v>
      </c>
      <c r="J78" s="26" t="s">
        <v>239</v>
      </c>
      <c r="K78" s="81" t="s">
        <v>277</v>
      </c>
      <c r="L78" s="90"/>
      <c r="M78" s="110"/>
      <c r="N78" s="111"/>
    </row>
    <row r="79" spans="2:14" s="5" customFormat="1" ht="15" customHeight="1">
      <c r="B79" s="40">
        <f t="shared" si="3"/>
        <v>75</v>
      </c>
      <c r="C79" s="43" t="s">
        <v>241</v>
      </c>
      <c r="D79" s="25">
        <f t="shared" si="4"/>
        <v>0.80000000000001137</v>
      </c>
      <c r="E79" s="59">
        <v>338</v>
      </c>
      <c r="F79" s="37" t="s">
        <v>23</v>
      </c>
      <c r="G79" s="16" t="s">
        <v>237</v>
      </c>
      <c r="H79" s="60" t="s">
        <v>31</v>
      </c>
      <c r="I79" s="41"/>
      <c r="J79" s="26" t="s">
        <v>174</v>
      </c>
      <c r="K79" s="81" t="s">
        <v>278</v>
      </c>
      <c r="L79" s="90"/>
      <c r="M79" s="110"/>
      <c r="N79" s="111"/>
    </row>
    <row r="80" spans="2:14" s="5" customFormat="1" ht="15" customHeight="1">
      <c r="B80" s="124">
        <f t="shared" si="3"/>
        <v>76</v>
      </c>
      <c r="C80" s="43" t="s">
        <v>242</v>
      </c>
      <c r="D80" s="25">
        <f t="shared" si="4"/>
        <v>4.3999999999999773</v>
      </c>
      <c r="E80" s="59">
        <v>342.4</v>
      </c>
      <c r="F80" s="37" t="s">
        <v>22</v>
      </c>
      <c r="G80" s="44" t="s">
        <v>14</v>
      </c>
      <c r="H80" s="60" t="s">
        <v>32</v>
      </c>
      <c r="I80" s="41"/>
      <c r="J80" s="26" t="s">
        <v>243</v>
      </c>
      <c r="K80" s="81" t="s">
        <v>279</v>
      </c>
      <c r="L80" s="90"/>
      <c r="M80" s="110"/>
      <c r="N80" s="111"/>
    </row>
    <row r="81" spans="1:14" s="5" customFormat="1" ht="15" customHeight="1">
      <c r="B81" s="40">
        <f t="shared" si="3"/>
        <v>77</v>
      </c>
      <c r="C81" s="43" t="s">
        <v>244</v>
      </c>
      <c r="D81" s="25">
        <f t="shared" si="4"/>
        <v>3.8000000000000114</v>
      </c>
      <c r="E81" s="59">
        <v>346.2</v>
      </c>
      <c r="F81" s="37" t="s">
        <v>23</v>
      </c>
      <c r="G81" s="16" t="s">
        <v>13</v>
      </c>
      <c r="H81" s="60" t="s">
        <v>31</v>
      </c>
      <c r="I81" s="41"/>
      <c r="J81" s="26" t="s">
        <v>174</v>
      </c>
      <c r="K81" s="81" t="s">
        <v>280</v>
      </c>
      <c r="L81" s="84" t="s">
        <v>316</v>
      </c>
      <c r="M81" s="110"/>
      <c r="N81" s="111"/>
    </row>
    <row r="82" spans="1:14" s="5" customFormat="1" ht="15" customHeight="1">
      <c r="B82" s="40">
        <f t="shared" si="3"/>
        <v>78</v>
      </c>
      <c r="C82" s="43" t="s">
        <v>36</v>
      </c>
      <c r="D82" s="25">
        <f t="shared" si="4"/>
        <v>7.4000000000000341</v>
      </c>
      <c r="E82" s="59">
        <v>353.6</v>
      </c>
      <c r="F82" s="37" t="s">
        <v>27</v>
      </c>
      <c r="G82" s="16" t="s">
        <v>13</v>
      </c>
      <c r="H82" s="60" t="s">
        <v>245</v>
      </c>
      <c r="I82" s="41"/>
      <c r="J82" s="26" t="s">
        <v>62</v>
      </c>
      <c r="K82" s="81" t="s">
        <v>281</v>
      </c>
      <c r="L82" s="90"/>
      <c r="M82" s="110"/>
      <c r="N82" s="111"/>
    </row>
    <row r="83" spans="1:14" s="5" customFormat="1" ht="15" customHeight="1">
      <c r="A83" s="101"/>
      <c r="B83" s="91">
        <f t="shared" si="3"/>
        <v>79</v>
      </c>
      <c r="C83" s="92" t="s">
        <v>36</v>
      </c>
      <c r="D83" s="93">
        <f t="shared" si="4"/>
        <v>9.3999999999999773</v>
      </c>
      <c r="E83" s="94">
        <v>363</v>
      </c>
      <c r="F83" s="95" t="s">
        <v>23</v>
      </c>
      <c r="G83" s="96" t="s">
        <v>13</v>
      </c>
      <c r="H83" s="97" t="s">
        <v>31</v>
      </c>
      <c r="I83" s="98"/>
      <c r="J83" s="99" t="s">
        <v>62</v>
      </c>
      <c r="K83" s="100" t="s">
        <v>282</v>
      </c>
      <c r="L83" s="84" t="s">
        <v>313</v>
      </c>
      <c r="M83" s="110"/>
      <c r="N83" s="111"/>
    </row>
    <row r="84" spans="1:14" s="5" customFormat="1" ht="15" customHeight="1">
      <c r="B84" s="40">
        <f t="shared" si="3"/>
        <v>80</v>
      </c>
      <c r="C84" s="43" t="s">
        <v>36</v>
      </c>
      <c r="D84" s="25">
        <f t="shared" si="4"/>
        <v>2</v>
      </c>
      <c r="E84" s="59">
        <v>365</v>
      </c>
      <c r="F84" s="37" t="s">
        <v>22</v>
      </c>
      <c r="G84" s="16" t="s">
        <v>50</v>
      </c>
      <c r="H84" s="60" t="s">
        <v>31</v>
      </c>
      <c r="I84" s="41"/>
      <c r="J84" s="26" t="s">
        <v>62</v>
      </c>
      <c r="K84" s="81" t="s">
        <v>283</v>
      </c>
      <c r="L84" s="90"/>
      <c r="M84" s="110"/>
      <c r="N84" s="111"/>
    </row>
    <row r="85" spans="1:14" s="5" customFormat="1" ht="15" customHeight="1">
      <c r="B85" s="40">
        <f t="shared" si="3"/>
        <v>81</v>
      </c>
      <c r="C85" s="43" t="s">
        <v>251</v>
      </c>
      <c r="D85" s="25">
        <f t="shared" si="4"/>
        <v>0.80000000000001137</v>
      </c>
      <c r="E85" s="59">
        <v>365.8</v>
      </c>
      <c r="F85" s="37" t="s">
        <v>22</v>
      </c>
      <c r="G85" s="16" t="s">
        <v>50</v>
      </c>
      <c r="H85" s="60" t="s">
        <v>246</v>
      </c>
      <c r="I85" s="41" t="s">
        <v>249</v>
      </c>
      <c r="J85" s="26" t="s">
        <v>247</v>
      </c>
      <c r="K85" s="81" t="s">
        <v>284</v>
      </c>
      <c r="L85" s="90"/>
      <c r="M85" s="110"/>
      <c r="N85" s="111"/>
    </row>
    <row r="86" spans="1:14" s="5" customFormat="1" ht="15" customHeight="1">
      <c r="B86" s="40">
        <f t="shared" si="3"/>
        <v>82</v>
      </c>
      <c r="C86" s="43" t="s">
        <v>250</v>
      </c>
      <c r="D86" s="25">
        <f t="shared" si="4"/>
        <v>2.8999999999999773</v>
      </c>
      <c r="E86" s="59">
        <v>368.7</v>
      </c>
      <c r="F86" s="37" t="s">
        <v>22</v>
      </c>
      <c r="G86" s="16" t="s">
        <v>50</v>
      </c>
      <c r="H86" s="60" t="s">
        <v>31</v>
      </c>
      <c r="I86" s="41" t="s">
        <v>248</v>
      </c>
      <c r="J86" s="26" t="s">
        <v>62</v>
      </c>
      <c r="K86" s="81" t="s">
        <v>285</v>
      </c>
      <c r="L86" s="90"/>
      <c r="M86" s="110"/>
      <c r="N86" s="111"/>
    </row>
    <row r="87" spans="1:14" s="5" customFormat="1" ht="15" customHeight="1">
      <c r="B87" s="27">
        <f t="shared" si="3"/>
        <v>83</v>
      </c>
      <c r="C87" s="38" t="s">
        <v>252</v>
      </c>
      <c r="D87" s="28">
        <f t="shared" si="4"/>
        <v>6.3000000000000114</v>
      </c>
      <c r="E87" s="61">
        <v>375</v>
      </c>
      <c r="F87" s="39"/>
      <c r="G87" s="29"/>
      <c r="H87" s="62" t="s">
        <v>33</v>
      </c>
      <c r="I87" s="30"/>
      <c r="J87" s="31"/>
      <c r="K87" s="48" t="s">
        <v>307</v>
      </c>
      <c r="L87" s="85" t="s">
        <v>253</v>
      </c>
      <c r="M87" s="118">
        <v>45535.76458333333</v>
      </c>
      <c r="N87" s="119">
        <v>45536.333333333336</v>
      </c>
    </row>
    <row r="88" spans="1:14" s="5" customFormat="1" ht="15" customHeight="1">
      <c r="B88" s="40">
        <f t="shared" si="3"/>
        <v>84</v>
      </c>
      <c r="C88" s="43" t="s">
        <v>254</v>
      </c>
      <c r="D88" s="25">
        <f t="shared" si="4"/>
        <v>0.60000000000002274</v>
      </c>
      <c r="E88" s="59">
        <v>375.6</v>
      </c>
      <c r="F88" s="37" t="s">
        <v>22</v>
      </c>
      <c r="G88" s="44" t="s">
        <v>50</v>
      </c>
      <c r="H88" s="60" t="s">
        <v>31</v>
      </c>
      <c r="I88" s="41" t="s">
        <v>255</v>
      </c>
      <c r="J88" s="26" t="s">
        <v>256</v>
      </c>
      <c r="K88" s="42" t="s">
        <v>286</v>
      </c>
      <c r="L88" s="84"/>
      <c r="M88" s="110"/>
      <c r="N88" s="111"/>
    </row>
    <row r="89" spans="1:14" s="5" customFormat="1" ht="15" customHeight="1">
      <c r="B89" s="40">
        <f t="shared" si="3"/>
        <v>85</v>
      </c>
      <c r="C89" s="43" t="s">
        <v>257</v>
      </c>
      <c r="D89" s="25">
        <f t="shared" si="4"/>
        <v>6.0999999999999659</v>
      </c>
      <c r="E89" s="59">
        <v>381.7</v>
      </c>
      <c r="F89" s="37" t="s">
        <v>23</v>
      </c>
      <c r="G89" s="44" t="s">
        <v>38</v>
      </c>
      <c r="H89" s="60" t="s">
        <v>31</v>
      </c>
      <c r="I89" s="41"/>
      <c r="J89" s="26" t="s">
        <v>62</v>
      </c>
      <c r="K89" s="42" t="s">
        <v>287</v>
      </c>
      <c r="L89" s="84"/>
      <c r="M89" s="110"/>
      <c r="N89" s="111"/>
    </row>
    <row r="90" spans="1:14" s="5" customFormat="1" ht="15" customHeight="1">
      <c r="B90" s="40">
        <f t="shared" si="3"/>
        <v>86</v>
      </c>
      <c r="C90" s="43" t="s">
        <v>25</v>
      </c>
      <c r="D90" s="25">
        <f t="shared" si="4"/>
        <v>2.1000000000000227</v>
      </c>
      <c r="E90" s="59">
        <v>383.8</v>
      </c>
      <c r="F90" s="64" t="s">
        <v>29</v>
      </c>
      <c r="G90" s="44" t="s">
        <v>38</v>
      </c>
      <c r="H90" s="60" t="s">
        <v>258</v>
      </c>
      <c r="I90" s="41"/>
      <c r="J90" s="26" t="s">
        <v>62</v>
      </c>
      <c r="K90" s="42" t="s">
        <v>288</v>
      </c>
      <c r="L90" s="84"/>
      <c r="M90" s="110"/>
      <c r="N90" s="120"/>
    </row>
    <row r="91" spans="1:14" s="5" customFormat="1" ht="15" customHeight="1">
      <c r="B91" s="15">
        <f t="shared" si="3"/>
        <v>87</v>
      </c>
      <c r="C91" s="36" t="s">
        <v>25</v>
      </c>
      <c r="D91" s="25">
        <f t="shared" si="4"/>
        <v>3.1999999999999886</v>
      </c>
      <c r="E91" s="57">
        <v>387</v>
      </c>
      <c r="F91" s="37" t="s">
        <v>22</v>
      </c>
      <c r="G91" s="44" t="s">
        <v>259</v>
      </c>
      <c r="H91" s="58" t="s">
        <v>31</v>
      </c>
      <c r="I91" s="17" t="s">
        <v>261</v>
      </c>
      <c r="J91" s="26" t="s">
        <v>260</v>
      </c>
      <c r="K91" s="42" t="s">
        <v>289</v>
      </c>
      <c r="L91" s="83"/>
      <c r="M91" s="106"/>
      <c r="N91" s="107"/>
    </row>
    <row r="92" spans="1:14" s="5" customFormat="1" ht="15" customHeight="1">
      <c r="B92" s="15">
        <f t="shared" si="3"/>
        <v>88</v>
      </c>
      <c r="C92" s="36" t="s">
        <v>25</v>
      </c>
      <c r="D92" s="25">
        <f t="shared" si="4"/>
        <v>0.5</v>
      </c>
      <c r="E92" s="57">
        <v>387.5</v>
      </c>
      <c r="F92" s="37" t="s">
        <v>27</v>
      </c>
      <c r="G92" s="16" t="s">
        <v>47</v>
      </c>
      <c r="H92" s="58" t="s">
        <v>48</v>
      </c>
      <c r="I92" s="17" t="s">
        <v>262</v>
      </c>
      <c r="J92" s="26" t="s">
        <v>62</v>
      </c>
      <c r="K92" s="42" t="s">
        <v>289</v>
      </c>
      <c r="L92" s="83"/>
      <c r="M92" s="106"/>
      <c r="N92" s="107"/>
    </row>
    <row r="93" spans="1:14" s="5" customFormat="1" ht="15" customHeight="1">
      <c r="B93" s="15">
        <f t="shared" si="3"/>
        <v>89</v>
      </c>
      <c r="C93" s="36" t="s">
        <v>263</v>
      </c>
      <c r="D93" s="25">
        <f t="shared" si="4"/>
        <v>1.3000000000000114</v>
      </c>
      <c r="E93" s="57">
        <v>388.8</v>
      </c>
      <c r="F93" s="37" t="s">
        <v>22</v>
      </c>
      <c r="G93" s="16" t="s">
        <v>47</v>
      </c>
      <c r="H93" s="58" t="s">
        <v>31</v>
      </c>
      <c r="I93" s="17"/>
      <c r="J93" s="45" t="s">
        <v>312</v>
      </c>
      <c r="K93" s="19" t="s">
        <v>290</v>
      </c>
      <c r="L93" s="83"/>
      <c r="M93" s="106"/>
      <c r="N93" s="107"/>
    </row>
    <row r="94" spans="1:14" s="5" customFormat="1" ht="15" customHeight="1">
      <c r="B94" s="15">
        <f t="shared" si="3"/>
        <v>90</v>
      </c>
      <c r="C94" s="36" t="s">
        <v>264</v>
      </c>
      <c r="D94" s="25">
        <f t="shared" si="4"/>
        <v>3.3999999999999773</v>
      </c>
      <c r="E94" s="57">
        <v>392.2</v>
      </c>
      <c r="F94" s="37" t="s">
        <v>22</v>
      </c>
      <c r="G94" s="16" t="s">
        <v>47</v>
      </c>
      <c r="H94" s="58" t="s">
        <v>48</v>
      </c>
      <c r="I94" s="17"/>
      <c r="J94" s="26" t="s">
        <v>62</v>
      </c>
      <c r="K94" s="19" t="s">
        <v>291</v>
      </c>
      <c r="L94" s="83"/>
      <c r="M94" s="106"/>
      <c r="N94" s="107"/>
    </row>
    <row r="95" spans="1:14" s="5" customFormat="1" ht="15" customHeight="1">
      <c r="B95" s="15">
        <f t="shared" si="3"/>
        <v>91</v>
      </c>
      <c r="C95" s="36" t="s">
        <v>265</v>
      </c>
      <c r="D95" s="25">
        <f t="shared" si="4"/>
        <v>3.6999999999999886</v>
      </c>
      <c r="E95" s="57">
        <v>395.9</v>
      </c>
      <c r="F95" s="37" t="s">
        <v>22</v>
      </c>
      <c r="G95" s="16" t="s">
        <v>47</v>
      </c>
      <c r="H95" s="58" t="s">
        <v>48</v>
      </c>
      <c r="I95" s="17" t="s">
        <v>266</v>
      </c>
      <c r="J95" s="26" t="s">
        <v>267</v>
      </c>
      <c r="K95" s="19" t="s">
        <v>292</v>
      </c>
      <c r="L95" s="83"/>
      <c r="M95" s="106"/>
      <c r="N95" s="107"/>
    </row>
    <row r="96" spans="1:14" s="5" customFormat="1" ht="15" customHeight="1">
      <c r="B96" s="15">
        <f t="shared" si="3"/>
        <v>92</v>
      </c>
      <c r="C96" s="36" t="s">
        <v>265</v>
      </c>
      <c r="D96" s="25">
        <f t="shared" si="4"/>
        <v>1.1000000000000227</v>
      </c>
      <c r="E96" s="57">
        <v>397</v>
      </c>
      <c r="F96" s="37" t="s">
        <v>22</v>
      </c>
      <c r="G96" s="16" t="s">
        <v>47</v>
      </c>
      <c r="H96" s="58" t="s">
        <v>31</v>
      </c>
      <c r="I96" s="17" t="s">
        <v>268</v>
      </c>
      <c r="J96" s="26" t="s">
        <v>267</v>
      </c>
      <c r="K96" s="19" t="s">
        <v>292</v>
      </c>
      <c r="L96" s="83"/>
      <c r="M96" s="106"/>
      <c r="N96" s="107"/>
    </row>
    <row r="97" spans="2:14" s="5" customFormat="1" ht="15" customHeight="1">
      <c r="B97" s="15">
        <f t="shared" si="3"/>
        <v>93</v>
      </c>
      <c r="C97" s="36" t="s">
        <v>269</v>
      </c>
      <c r="D97" s="25">
        <f t="shared" si="4"/>
        <v>1.3999999999999773</v>
      </c>
      <c r="E97" s="57">
        <v>398.4</v>
      </c>
      <c r="F97" s="95" t="s">
        <v>29</v>
      </c>
      <c r="G97" s="16" t="s">
        <v>47</v>
      </c>
      <c r="H97" s="60" t="s">
        <v>32</v>
      </c>
      <c r="I97" s="17" t="s">
        <v>271</v>
      </c>
      <c r="J97" s="26" t="s">
        <v>62</v>
      </c>
      <c r="K97" s="19" t="s">
        <v>293</v>
      </c>
      <c r="L97" s="83"/>
      <c r="M97" s="106"/>
      <c r="N97" s="107"/>
    </row>
    <row r="98" spans="2:14" s="5" customFormat="1" ht="15" customHeight="1">
      <c r="B98" s="27">
        <f t="shared" si="3"/>
        <v>94</v>
      </c>
      <c r="C98" s="38" t="s">
        <v>272</v>
      </c>
      <c r="D98" s="28">
        <f t="shared" si="4"/>
        <v>3.2000000000000455</v>
      </c>
      <c r="E98" s="61">
        <v>401.6</v>
      </c>
      <c r="F98" s="39"/>
      <c r="G98" s="29"/>
      <c r="H98" s="62" t="s">
        <v>33</v>
      </c>
      <c r="I98" s="30"/>
      <c r="J98" s="31"/>
      <c r="K98" s="48" t="s">
        <v>270</v>
      </c>
      <c r="L98" s="85" t="s">
        <v>273</v>
      </c>
      <c r="M98" s="118">
        <v>45535.798611111109</v>
      </c>
      <c r="N98" s="119">
        <v>45536.416666666664</v>
      </c>
    </row>
    <row r="99" spans="2:14" ht="45" customHeight="1">
      <c r="B99" s="27">
        <f t="shared" ref="B99" si="5">ROW()-4</f>
        <v>95</v>
      </c>
      <c r="C99" s="38" t="s">
        <v>51</v>
      </c>
      <c r="D99" s="28">
        <f t="shared" si="4"/>
        <v>0.19999999999998863</v>
      </c>
      <c r="E99" s="61">
        <v>401.8</v>
      </c>
      <c r="F99" s="39"/>
      <c r="G99" s="29"/>
      <c r="H99" s="62" t="s">
        <v>39</v>
      </c>
      <c r="I99" s="30"/>
      <c r="J99" s="31"/>
      <c r="K99" s="48"/>
      <c r="L99" s="123" t="s">
        <v>317</v>
      </c>
      <c r="M99" s="118">
        <v>45535.958333333336</v>
      </c>
      <c r="N99" s="119">
        <v>45536.4375</v>
      </c>
    </row>
    <row r="100" spans="2:14" ht="45" customHeight="1"/>
  </sheetData>
  <mergeCells count="10">
    <mergeCell ref="B2:B3"/>
    <mergeCell ref="D2:E2"/>
    <mergeCell ref="H2:H3"/>
    <mergeCell ref="F2:F3"/>
    <mergeCell ref="G2:G3"/>
    <mergeCell ref="M2:M3"/>
    <mergeCell ref="N2:N3"/>
    <mergeCell ref="I2:I3"/>
    <mergeCell ref="K2:K3"/>
    <mergeCell ref="L2:L3"/>
  </mergeCells>
  <phoneticPr fontId="3"/>
  <hyperlinks>
    <hyperlink ref="I1" location="更新履歴!A1" display="→更新履歴"/>
  </hyperlinks>
  <pageMargins left="0" right="0" top="0" bottom="0" header="0" footer="0"/>
  <pageSetup paperSize="9" scale="70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/>
  </sheetViews>
  <sheetFormatPr defaultRowHeight="18"/>
  <cols>
    <col min="1" max="1" width="10.19921875" bestFit="1" customWidth="1"/>
  </cols>
  <sheetData>
    <row r="2" spans="1:1">
      <c r="A2" s="51"/>
    </row>
    <row r="3" spans="1:1">
      <c r="A3" s="5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地球岬400</vt:lpstr>
      <vt:lpstr>更新履歴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Ishima</cp:lastModifiedBy>
  <cp:lastPrinted>2023-05-04T12:38:51Z</cp:lastPrinted>
  <dcterms:created xsi:type="dcterms:W3CDTF">2017-05-11T11:09:13Z</dcterms:created>
  <dcterms:modified xsi:type="dcterms:W3CDTF">2024-08-13T06:52:27Z</dcterms:modified>
</cp:coreProperties>
</file>