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shima\Google ドライブ\AJH2024\BRM810\03_キューシート出走ガイド\"/>
    </mc:Choice>
  </mc:AlternateContent>
  <bookViews>
    <workbookView xWindow="23460" yWindow="3672" windowWidth="20496" windowHeight="7152" activeTab="1"/>
  </bookViews>
  <sheets>
    <sheet name="紋別はまなす通り300" sheetId="1" r:id="rId1"/>
    <sheet name="更新履歴" sheetId="4" r:id="rId2"/>
  </sheets>
  <externalReferences>
    <externalReference r:id="rId3"/>
  </externalReferences>
  <definedNames>
    <definedName name="■">[1]入力!#REF!</definedName>
    <definedName name="didj" hidden="1">{"'06BRM325'!$A$4:$G$76"}</definedName>
    <definedName name="HTML_CodePage" hidden="1">1252</definedName>
    <definedName name="HTML_Control" localSheetId="0" hidden="1">{"'06BRM325'!$A$4:$G$76"}</definedName>
    <definedName name="HTML_Control" hidden="1">{"'06BRM325'!$A$4:$G$76"}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"Macintosh HD:Desktop Folder:MyHTML.html"</definedName>
    <definedName name="HTML_Title" hidden="1">""</definedName>
    <definedName name="jj" hidden="1">{"'06BRM325'!$A$4:$G$76"}</definedName>
    <definedName name="jjj" hidden="1">{"'06BRM325'!$A$4:$G$76"}</definedName>
    <definedName name="jjjj" hidden="1">{"'06BRM325'!$A$4:$G$76"}</definedName>
    <definedName name="s">[1]入力!#REF!</definedName>
    <definedName name="くくくくく" localSheetId="0" hidden="1">{"'06BRM325'!$A$4:$G$76"}</definedName>
    <definedName name="くくくくく" hidden="1">{"'06BRM325'!$A$4:$G$76"}</definedName>
    <definedName name="しはしは" localSheetId="0" hidden="1">{"'06BRM325'!$A$4:$G$76"}</definedName>
    <definedName name="しはしは" hidden="1">{"'06BRM325'!$A$4:$G$76"}</definedName>
    <definedName name="りのりの" localSheetId="0" hidden="1">{"'06BRM325'!$A$4:$G$76"}</definedName>
    <definedName name="りのりの" hidden="1">{"'06BRM325'!$A$4:$G$76"}</definedName>
    <definedName name="岸の動き" localSheetId="0" hidden="1">{"'06BRM325'!$A$4:$G$76"}</definedName>
    <definedName name="岸の動き" hidden="1">{"'06BRM325'!$A$4:$G$76"}</definedName>
  </definedNames>
  <calcPr calcId="152511"/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B58" i="1" l="1"/>
  <c r="B57" i="1"/>
  <c r="B56" i="1"/>
  <c r="B45" i="1"/>
  <c r="B22" i="1"/>
  <c r="B47" i="1" l="1"/>
  <c r="B46" i="1"/>
  <c r="B44" i="1"/>
  <c r="B43" i="1"/>
  <c r="B42" i="1"/>
  <c r="B31" i="1"/>
  <c r="B30" i="1"/>
  <c r="B29" i="1"/>
  <c r="B28" i="1"/>
  <c r="B27" i="1"/>
  <c r="B26" i="1"/>
  <c r="B25" i="1"/>
  <c r="B24" i="1"/>
  <c r="B23" i="1"/>
  <c r="B10" i="1"/>
  <c r="B9" i="1"/>
  <c r="B60" i="1" l="1"/>
  <c r="B16" i="1" l="1"/>
  <c r="B18" i="1"/>
  <c r="B52" i="1" l="1"/>
  <c r="B51" i="1"/>
  <c r="B50" i="1"/>
  <c r="B48" i="1"/>
  <c r="B37" i="1"/>
  <c r="B12" i="1"/>
  <c r="B19" i="1" l="1"/>
  <c r="B17" i="1"/>
  <c r="B20" i="1"/>
  <c r="B14" i="1"/>
  <c r="B59" i="1" l="1"/>
  <c r="B38" i="1" l="1"/>
  <c r="B36" i="1"/>
  <c r="B35" i="1"/>
  <c r="B34" i="1"/>
  <c r="B55" i="1" l="1"/>
  <c r="B54" i="1"/>
  <c r="B13" i="1" l="1"/>
  <c r="B53" i="1"/>
  <c r="B49" i="1"/>
  <c r="B41" i="1"/>
  <c r="B40" i="1"/>
  <c r="B39" i="1"/>
  <c r="B33" i="1"/>
  <c r="B32" i="1"/>
  <c r="B21" i="1"/>
  <c r="B15" i="1"/>
  <c r="B11" i="1"/>
  <c r="B8" i="1"/>
  <c r="B7" i="1"/>
  <c r="B6" i="1"/>
  <c r="B5" i="1"/>
  <c r="D5" i="1" l="1"/>
</calcChain>
</file>

<file path=xl/sharedStrings.xml><?xml version="1.0" encoding="utf-8"?>
<sst xmlns="http://schemas.openxmlformats.org/spreadsheetml/2006/main" count="408" uniqueCount="242">
  <si>
    <t xml:space="preserve"> </t>
    <phoneticPr fontId="3"/>
  </si>
  <si>
    <t>No.</t>
    <phoneticPr fontId="4"/>
  </si>
  <si>
    <t>交差</t>
    <rPh sb="0" eb="2">
      <t>コウサ</t>
    </rPh>
    <phoneticPr fontId="4"/>
  </si>
  <si>
    <t>信号</t>
    <rPh sb="0" eb="2">
      <t>シンゴウ</t>
    </rPh>
    <phoneticPr fontId="4"/>
  </si>
  <si>
    <t>進路</t>
    <rPh sb="0" eb="2">
      <t>シンロ</t>
    </rPh>
    <phoneticPr fontId="4"/>
  </si>
  <si>
    <t>道標(青看板)の方向</t>
    <phoneticPr fontId="3"/>
  </si>
  <si>
    <t>地点</t>
    <rPh sb="0" eb="2">
      <t>チテン</t>
    </rPh>
    <phoneticPr fontId="3"/>
  </si>
  <si>
    <t>ランドマーク・備考</t>
    <rPh sb="7" eb="9">
      <t>ビコウ</t>
    </rPh>
    <phoneticPr fontId="4"/>
  </si>
  <si>
    <t>open</t>
    <phoneticPr fontId="4"/>
  </si>
  <si>
    <t>close</t>
    <phoneticPr fontId="4"/>
  </si>
  <si>
    <t>○</t>
  </si>
  <si>
    <t>区間</t>
    <rPh sb="0" eb="2">
      <t>クカン</t>
    </rPh>
    <phoneticPr fontId="4"/>
  </si>
  <si>
    <t>積算</t>
    <rPh sb="0" eb="2">
      <t>セキサン</t>
    </rPh>
    <phoneticPr fontId="4"/>
  </si>
  <si>
    <t>×</t>
    <phoneticPr fontId="3"/>
  </si>
  <si>
    <t>〇</t>
    <phoneticPr fontId="3"/>
  </si>
  <si>
    <t xml:space="preserve"> (R = 国道 ・ r =道道)</t>
    <phoneticPr fontId="4"/>
  </si>
  <si>
    <t xml:space="preserve">地点までの道路番号      </t>
    <rPh sb="0" eb="2">
      <t>チテン</t>
    </rPh>
    <rPh sb="5" eb="7">
      <t>ドウロ</t>
    </rPh>
    <rPh sb="7" eb="9">
      <t>バンゴウ</t>
    </rPh>
    <phoneticPr fontId="4"/>
  </si>
  <si>
    <t>地点までの</t>
    <rPh sb="0" eb="2">
      <t>チテン</t>
    </rPh>
    <phoneticPr fontId="3"/>
  </si>
  <si>
    <t>交差点名</t>
    <rPh sb="0" eb="3">
      <t>コウサテン</t>
    </rPh>
    <rPh sb="3" eb="4">
      <t>メイ</t>
    </rPh>
    <phoneticPr fontId="3"/>
  </si>
  <si>
    <t>(正面信号)</t>
    <phoneticPr fontId="3"/>
  </si>
  <si>
    <t>左折</t>
  </si>
  <si>
    <t>右折</t>
  </si>
  <si>
    <t xml:space="preserve">┼ </t>
    <phoneticPr fontId="3"/>
  </si>
  <si>
    <t>START 丘珠ふれあいセンター</t>
    <rPh sb="6" eb="8">
      <t>オカダマ</t>
    </rPh>
    <phoneticPr fontId="3"/>
  </si>
  <si>
    <t>┼</t>
    <phoneticPr fontId="3"/>
  </si>
  <si>
    <t>┤</t>
    <phoneticPr fontId="3"/>
  </si>
  <si>
    <t>東苗穂</t>
    <rPh sb="0" eb="3">
      <t>ヒガシナエボ</t>
    </rPh>
    <phoneticPr fontId="3"/>
  </si>
  <si>
    <t>市道</t>
    <rPh sb="0" eb="2">
      <t>シドウ</t>
    </rPh>
    <phoneticPr fontId="3"/>
  </si>
  <si>
    <t>r1137</t>
    <phoneticPr fontId="3"/>
  </si>
  <si>
    <t>北37東27</t>
    <rPh sb="0" eb="1">
      <t>キタ</t>
    </rPh>
    <rPh sb="3" eb="4">
      <t>ヒガシ</t>
    </rPh>
    <phoneticPr fontId="3"/>
  </si>
  <si>
    <t>-</t>
    <phoneticPr fontId="3"/>
  </si>
  <si>
    <t>当別 月形</t>
    <rPh sb="0" eb="2">
      <t>トウベツ</t>
    </rPh>
    <rPh sb="3" eb="5">
      <t>ツキガタ</t>
    </rPh>
    <phoneticPr fontId="3"/>
  </si>
  <si>
    <t>R275</t>
    <phoneticPr fontId="3"/>
  </si>
  <si>
    <t xml:space="preserve">┬ </t>
    <phoneticPr fontId="3"/>
  </si>
  <si>
    <t>〇</t>
    <phoneticPr fontId="3"/>
  </si>
  <si>
    <t>├</t>
    <phoneticPr fontId="3"/>
  </si>
  <si>
    <t>札幌市東区丘珠町</t>
    <rPh sb="0" eb="3">
      <t>サッポロシ</t>
    </rPh>
    <rPh sb="3" eb="5">
      <t>ヒガシク</t>
    </rPh>
    <rPh sb="5" eb="8">
      <t>オカダマチョウ</t>
    </rPh>
    <phoneticPr fontId="3"/>
  </si>
  <si>
    <t>札幌市東区東雁来9条2丁目</t>
    <rPh sb="0" eb="3">
      <t>サッポロシ</t>
    </rPh>
    <rPh sb="3" eb="5">
      <t>ヒガシク</t>
    </rPh>
    <rPh sb="5" eb="8">
      <t>ヒガシカリキ</t>
    </rPh>
    <rPh sb="9" eb="10">
      <t>ジョウ</t>
    </rPh>
    <rPh sb="11" eb="13">
      <t>チョウメ</t>
    </rPh>
    <phoneticPr fontId="3"/>
  </si>
  <si>
    <t>左折</t>
    <rPh sb="0" eb="2">
      <t>サセツ</t>
    </rPh>
    <phoneticPr fontId="3"/>
  </si>
  <si>
    <t>R12</t>
    <phoneticPr fontId="3"/>
  </si>
  <si>
    <t>右折</t>
    <phoneticPr fontId="3"/>
  </si>
  <si>
    <t>左側</t>
    <rPh sb="0" eb="2">
      <t>ヒダリガワ</t>
    </rPh>
    <phoneticPr fontId="3"/>
  </si>
  <si>
    <t>○</t>
    <phoneticPr fontId="3"/>
  </si>
  <si>
    <t>右折</t>
    <phoneticPr fontId="3"/>
  </si>
  <si>
    <t>-</t>
    <phoneticPr fontId="3"/>
  </si>
  <si>
    <t>-</t>
    <phoneticPr fontId="3"/>
  </si>
  <si>
    <t>町道</t>
    <rPh sb="0" eb="2">
      <t>チョウドウ</t>
    </rPh>
    <phoneticPr fontId="3"/>
  </si>
  <si>
    <t>右折</t>
    <phoneticPr fontId="3"/>
  </si>
  <si>
    <t>×</t>
    <phoneticPr fontId="3"/>
  </si>
  <si>
    <t>右側</t>
    <rPh sb="0" eb="2">
      <t>ミギガワ</t>
    </rPh>
    <phoneticPr fontId="3"/>
  </si>
  <si>
    <t>市道(苗穂・丘珠通り)</t>
    <rPh sb="0" eb="2">
      <t>シドウ</t>
    </rPh>
    <rPh sb="3" eb="5">
      <t>ナエボ</t>
    </rPh>
    <rPh sb="6" eb="8">
      <t>オカダマ</t>
    </rPh>
    <rPh sb="8" eb="9">
      <t>ドオ</t>
    </rPh>
    <phoneticPr fontId="3"/>
  </si>
  <si>
    <t>〇</t>
    <phoneticPr fontId="3"/>
  </si>
  <si>
    <t>丘珠ふれあいセンターの門を右折</t>
    <rPh sb="0" eb="2">
      <t>オカダマ</t>
    </rPh>
    <rPh sb="11" eb="12">
      <t>モン</t>
    </rPh>
    <rPh sb="13" eb="15">
      <t>ウセツ</t>
    </rPh>
    <phoneticPr fontId="3"/>
  </si>
  <si>
    <t>町道</t>
    <phoneticPr fontId="3"/>
  </si>
  <si>
    <t>→更新履歴</t>
    <rPh sb="1" eb="3">
      <t>コウシン</t>
    </rPh>
    <rPh sb="3" eb="5">
      <t>リレキ</t>
    </rPh>
    <phoneticPr fontId="3"/>
  </si>
  <si>
    <t>2024 BRM810 北海道300km紋別はまなす通り</t>
    <rPh sb="20" eb="22">
      <t>モンベツ</t>
    </rPh>
    <rPh sb="26" eb="27">
      <t>ドオ</t>
    </rPh>
    <phoneticPr fontId="3"/>
  </si>
  <si>
    <t>左折</t>
    <rPh sb="0" eb="2">
      <t>サセツ</t>
    </rPh>
    <phoneticPr fontId="3"/>
  </si>
  <si>
    <t>-</t>
    <phoneticPr fontId="3"/>
  </si>
  <si>
    <t>右折</t>
    <phoneticPr fontId="3"/>
  </si>
  <si>
    <t>大和2-8</t>
    <rPh sb="0" eb="2">
      <t>ヤマト</t>
    </rPh>
    <phoneticPr fontId="3"/>
  </si>
  <si>
    <t>岩見沢駅</t>
    <rPh sb="0" eb="4">
      <t>イワミザワエキ</t>
    </rPh>
    <phoneticPr fontId="3"/>
  </si>
  <si>
    <t>r6</t>
    <phoneticPr fontId="3"/>
  </si>
  <si>
    <t>4条西10</t>
    <rPh sb="1" eb="2">
      <t>ジョウ</t>
    </rPh>
    <rPh sb="2" eb="3">
      <t>ニシ</t>
    </rPh>
    <phoneticPr fontId="3"/>
  </si>
  <si>
    <t>北村 新篠津</t>
    <rPh sb="0" eb="2">
      <t>キタムラ</t>
    </rPh>
    <rPh sb="3" eb="6">
      <t>シンシノツ</t>
    </rPh>
    <phoneticPr fontId="3"/>
  </si>
  <si>
    <t>r687</t>
    <phoneticPr fontId="3"/>
  </si>
  <si>
    <t>レシート取得後ブルべカードに時間を記入。ルート復帰してr687を直進</t>
    <rPh sb="32" eb="34">
      <t>チョクシン</t>
    </rPh>
    <phoneticPr fontId="3"/>
  </si>
  <si>
    <t>r687</t>
    <phoneticPr fontId="3"/>
  </si>
  <si>
    <t>北3条西11</t>
    <rPh sb="0" eb="1">
      <t>キタ</t>
    </rPh>
    <rPh sb="2" eb="3">
      <t>ジョウ</t>
    </rPh>
    <rPh sb="3" eb="4">
      <t>ニシ</t>
    </rPh>
    <phoneticPr fontId="3"/>
  </si>
  <si>
    <t>左奥にローソン</t>
    <rPh sb="0" eb="1">
      <t>ヒダリ</t>
    </rPh>
    <rPh sb="1" eb="2">
      <t>オク</t>
    </rPh>
    <phoneticPr fontId="3"/>
  </si>
  <si>
    <t>北本町東10</t>
    <rPh sb="0" eb="1">
      <t>キタ</t>
    </rPh>
    <rPh sb="1" eb="3">
      <t>ホンチョウ</t>
    </rPh>
    <rPh sb="3" eb="4">
      <t>ヒガシ</t>
    </rPh>
    <phoneticPr fontId="3"/>
  </si>
  <si>
    <t>-</t>
    <phoneticPr fontId="3"/>
  </si>
  <si>
    <t>三笠</t>
    <rPh sb="0" eb="2">
      <t>ミカサ</t>
    </rPh>
    <phoneticPr fontId="3"/>
  </si>
  <si>
    <t>市道</t>
    <rPh sb="0" eb="2">
      <t>シドウ</t>
    </rPh>
    <phoneticPr fontId="3"/>
  </si>
  <si>
    <t>旭川 三笠 美唄</t>
    <rPh sb="0" eb="2">
      <t>アサヒカワ</t>
    </rPh>
    <rPh sb="3" eb="5">
      <t>ミカサ</t>
    </rPh>
    <rPh sb="6" eb="8">
      <t>ビバイ</t>
    </rPh>
    <phoneticPr fontId="3"/>
  </si>
  <si>
    <t>R12</t>
    <phoneticPr fontId="3"/>
  </si>
  <si>
    <t>右折</t>
    <phoneticPr fontId="3"/>
  </si>
  <si>
    <t>奈井江14号</t>
    <rPh sb="0" eb="3">
      <t>ナイエ</t>
    </rPh>
    <rPh sb="5" eb="6">
      <t>ゴウ</t>
    </rPh>
    <phoneticPr fontId="3"/>
  </si>
  <si>
    <t>一灯式信号有り</t>
    <rPh sb="0" eb="3">
      <t>イットウシキ</t>
    </rPh>
    <rPh sb="3" eb="5">
      <t>シンゴウ</t>
    </rPh>
    <rPh sb="5" eb="6">
      <t>ア</t>
    </rPh>
    <phoneticPr fontId="3"/>
  </si>
  <si>
    <t>r1130</t>
    <phoneticPr fontId="3"/>
  </si>
  <si>
    <t>r115</t>
    <phoneticPr fontId="3"/>
  </si>
  <si>
    <t>歌志内 上砂川</t>
    <rPh sb="0" eb="3">
      <t>ウタシナイ</t>
    </rPh>
    <rPh sb="4" eb="7">
      <t>カミスナガワ</t>
    </rPh>
    <phoneticPr fontId="3"/>
  </si>
  <si>
    <t>吉野2南4</t>
    <rPh sb="0" eb="2">
      <t>ヨシノ</t>
    </rPh>
    <rPh sb="3" eb="4">
      <t>ミナミ</t>
    </rPh>
    <phoneticPr fontId="3"/>
  </si>
  <si>
    <t>赤平 歌志内</t>
    <rPh sb="0" eb="2">
      <t>アカビラ</t>
    </rPh>
    <rPh sb="3" eb="6">
      <t>ウタシナイ</t>
    </rPh>
    <phoneticPr fontId="3"/>
  </si>
  <si>
    <t>r114</t>
    <phoneticPr fontId="3"/>
  </si>
  <si>
    <t>赤平 歌志内市街</t>
    <rPh sb="0" eb="2">
      <t>アカビラ</t>
    </rPh>
    <rPh sb="3" eb="6">
      <t>ウタシナイ</t>
    </rPh>
    <rPh sb="6" eb="8">
      <t>シガイ</t>
    </rPh>
    <phoneticPr fontId="3"/>
  </si>
  <si>
    <t>富良野 芦別</t>
    <rPh sb="0" eb="3">
      <t>フラノ</t>
    </rPh>
    <rPh sb="4" eb="6">
      <t>アシベツ</t>
    </rPh>
    <phoneticPr fontId="3"/>
  </si>
  <si>
    <t>茂尻元町南5</t>
    <rPh sb="0" eb="2">
      <t>モジリ</t>
    </rPh>
    <rPh sb="2" eb="4">
      <t>モトマチ</t>
    </rPh>
    <rPh sb="4" eb="5">
      <t>ミナミ</t>
    </rPh>
    <phoneticPr fontId="3"/>
  </si>
  <si>
    <t>R38</t>
    <phoneticPr fontId="3"/>
  </si>
  <si>
    <t>r224</t>
    <phoneticPr fontId="3"/>
  </si>
  <si>
    <t>芦別</t>
    <rPh sb="0" eb="2">
      <t>アシベツ</t>
    </rPh>
    <phoneticPr fontId="3"/>
  </si>
  <si>
    <t>旭川 深川</t>
    <rPh sb="0" eb="2">
      <t>アサヒカワ</t>
    </rPh>
    <rPh sb="3" eb="5">
      <t>フカガワ</t>
    </rPh>
    <phoneticPr fontId="3"/>
  </si>
  <si>
    <t>r4</t>
    <phoneticPr fontId="3"/>
  </si>
  <si>
    <t>右折</t>
    <phoneticPr fontId="3"/>
  </si>
  <si>
    <t>北見 旭川市街</t>
    <rPh sb="0" eb="2">
      <t>キタミ</t>
    </rPh>
    <rPh sb="3" eb="5">
      <t>アサヒカワ</t>
    </rPh>
    <rPh sb="5" eb="7">
      <t>シガイ</t>
    </rPh>
    <phoneticPr fontId="3"/>
  </si>
  <si>
    <t>R12</t>
    <phoneticPr fontId="3"/>
  </si>
  <si>
    <t>留萌 深川</t>
    <rPh sb="0" eb="2">
      <t>ルモイ</t>
    </rPh>
    <rPh sb="3" eb="5">
      <t>フカガワ</t>
    </rPh>
    <phoneticPr fontId="3"/>
  </si>
  <si>
    <t>神居古潭</t>
    <rPh sb="0" eb="4">
      <t>カムイコタン</t>
    </rPh>
    <phoneticPr fontId="3"/>
  </si>
  <si>
    <t>r57</t>
    <phoneticPr fontId="3"/>
  </si>
  <si>
    <t>右折</t>
    <phoneticPr fontId="3"/>
  </si>
  <si>
    <t>多度志</t>
    <rPh sb="0" eb="3">
      <t>タドシ</t>
    </rPh>
    <phoneticPr fontId="3"/>
  </si>
  <si>
    <t>農免農道</t>
    <rPh sb="0" eb="2">
      <t>ノウメン</t>
    </rPh>
    <rPh sb="2" eb="4">
      <t>ノウドウ</t>
    </rPh>
    <phoneticPr fontId="3"/>
  </si>
  <si>
    <t>r916</t>
    <phoneticPr fontId="3"/>
  </si>
  <si>
    <t>右折</t>
    <phoneticPr fontId="3"/>
  </si>
  <si>
    <t>旭川 嵐山</t>
    <rPh sb="0" eb="2">
      <t>アサヒカワ</t>
    </rPh>
    <rPh sb="3" eb="5">
      <t>アラシヤマ</t>
    </rPh>
    <phoneticPr fontId="3"/>
  </si>
  <si>
    <t>r98</t>
    <phoneticPr fontId="3"/>
  </si>
  <si>
    <t>r98</t>
    <phoneticPr fontId="3"/>
  </si>
  <si>
    <t>×</t>
    <phoneticPr fontId="3"/>
  </si>
  <si>
    <t>幌加内 江丹別</t>
    <rPh sb="0" eb="3">
      <t>ホロカナイ</t>
    </rPh>
    <rPh sb="4" eb="7">
      <t>エタンベツ</t>
    </rPh>
    <phoneticPr fontId="3"/>
  </si>
  <si>
    <t>r915</t>
    <phoneticPr fontId="3"/>
  </si>
  <si>
    <t>右折</t>
    <phoneticPr fontId="3"/>
  </si>
  <si>
    <t>和寒 鷹栖</t>
    <rPh sb="0" eb="2">
      <t>ワッサム</t>
    </rPh>
    <rPh sb="3" eb="5">
      <t>タカス</t>
    </rPh>
    <phoneticPr fontId="3"/>
  </si>
  <si>
    <t>r72</t>
    <phoneticPr fontId="3"/>
  </si>
  <si>
    <t>和寒 鷹栖市街</t>
    <rPh sb="0" eb="2">
      <t>ワッサム</t>
    </rPh>
    <rPh sb="3" eb="5">
      <t>タカス</t>
    </rPh>
    <rPh sb="5" eb="7">
      <t>シガイ</t>
    </rPh>
    <phoneticPr fontId="3"/>
  </si>
  <si>
    <t>鷹栖町13線5号</t>
    <rPh sb="0" eb="3">
      <t>タカスチョウ</t>
    </rPh>
    <rPh sb="5" eb="6">
      <t>セン</t>
    </rPh>
    <rPh sb="7" eb="8">
      <t>ゴウ</t>
    </rPh>
    <phoneticPr fontId="3"/>
  </si>
  <si>
    <t>r99</t>
    <phoneticPr fontId="3"/>
  </si>
  <si>
    <t>鷹栖市街</t>
    <rPh sb="0" eb="2">
      <t>タカス</t>
    </rPh>
    <rPh sb="2" eb="4">
      <t>シガイ</t>
    </rPh>
    <phoneticPr fontId="3"/>
  </si>
  <si>
    <t>和寒 鷹栖市街</t>
    <rPh sb="0" eb="2">
      <t>ワッサム</t>
    </rPh>
    <rPh sb="3" eb="7">
      <t>タカスシガイ</t>
    </rPh>
    <phoneticPr fontId="3"/>
  </si>
  <si>
    <t>鷹栖町10線7号</t>
    <rPh sb="0" eb="3">
      <t>タカスチョウ</t>
    </rPh>
    <rPh sb="5" eb="6">
      <t>セン</t>
    </rPh>
    <rPh sb="7" eb="8">
      <t>ゴウ</t>
    </rPh>
    <phoneticPr fontId="3"/>
  </si>
  <si>
    <t>右折</t>
    <phoneticPr fontId="3"/>
  </si>
  <si>
    <t>町道</t>
    <rPh sb="0" eb="2">
      <t>チョウドウ</t>
    </rPh>
    <phoneticPr fontId="3"/>
  </si>
  <si>
    <t>R273</t>
    <phoneticPr fontId="3"/>
  </si>
  <si>
    <t>〇</t>
    <phoneticPr fontId="3"/>
  </si>
  <si>
    <t>右折</t>
    <phoneticPr fontId="3"/>
  </si>
  <si>
    <t>紋別市街</t>
    <rPh sb="0" eb="4">
      <t>モンベツシガイ</t>
    </rPh>
    <phoneticPr fontId="3"/>
  </si>
  <si>
    <t>r713</t>
    <phoneticPr fontId="3"/>
  </si>
  <si>
    <t>R39</t>
    <phoneticPr fontId="3"/>
  </si>
  <si>
    <t>r296</t>
    <phoneticPr fontId="3"/>
  </si>
  <si>
    <t>当麻 比布市街</t>
    <rPh sb="0" eb="2">
      <t>トウマ</t>
    </rPh>
    <rPh sb="3" eb="7">
      <t>ピップシガイ</t>
    </rPh>
    <phoneticPr fontId="3"/>
  </si>
  <si>
    <t>愛別</t>
    <rPh sb="0" eb="2">
      <t>アイベツ</t>
    </rPh>
    <phoneticPr fontId="3"/>
  </si>
  <si>
    <t>北見 上川</t>
    <rPh sb="0" eb="2">
      <t>キタミ</t>
    </rPh>
    <rPh sb="3" eb="5">
      <t>カミカワ</t>
    </rPh>
    <phoneticPr fontId="3"/>
  </si>
  <si>
    <t>〇</t>
    <phoneticPr fontId="3"/>
  </si>
  <si>
    <t>FINISH受付 紋別セントラルホテル</t>
    <rPh sb="6" eb="8">
      <t>ウケツケ</t>
    </rPh>
    <rPh sb="9" eb="11">
      <t>モンベツ</t>
    </rPh>
    <phoneticPr fontId="3"/>
  </si>
  <si>
    <t>比布　国道40号</t>
    <rPh sb="0" eb="2">
      <t>ピップ</t>
    </rPh>
    <rPh sb="3" eb="5">
      <t>コクドウ</t>
    </rPh>
    <rPh sb="7" eb="8">
      <t>ゴウ</t>
    </rPh>
    <phoneticPr fontId="3"/>
  </si>
  <si>
    <t>r520</t>
    <phoneticPr fontId="3"/>
  </si>
  <si>
    <t>-</t>
    <phoneticPr fontId="3"/>
  </si>
  <si>
    <t>比布</t>
    <rPh sb="0" eb="2">
      <t>ピップ</t>
    </rPh>
    <phoneticPr fontId="3"/>
  </si>
  <si>
    <t>-</t>
    <phoneticPr fontId="3"/>
  </si>
  <si>
    <t>r520</t>
    <phoneticPr fontId="3"/>
  </si>
  <si>
    <t>r520</t>
    <phoneticPr fontId="3"/>
  </si>
  <si>
    <t>比布市街</t>
    <rPh sb="0" eb="2">
      <t>ピップ</t>
    </rPh>
    <rPh sb="2" eb="4">
      <t>シガイ</t>
    </rPh>
    <phoneticPr fontId="3"/>
  </si>
  <si>
    <t>直進</t>
    <rPh sb="0" eb="2">
      <t>チョクシン</t>
    </rPh>
    <phoneticPr fontId="3"/>
  </si>
  <si>
    <t>町道→r390</t>
    <rPh sb="0" eb="2">
      <t>チョウドウ</t>
    </rPh>
    <phoneticPr fontId="3"/>
  </si>
  <si>
    <t>r1122</t>
    <phoneticPr fontId="3"/>
  </si>
  <si>
    <t>〇</t>
    <phoneticPr fontId="3"/>
  </si>
  <si>
    <t>比布基線7号</t>
    <rPh sb="0" eb="2">
      <t>ピップ</t>
    </rPh>
    <rPh sb="2" eb="4">
      <t>キセン</t>
    </rPh>
    <rPh sb="5" eb="6">
      <t>ゴウ</t>
    </rPh>
    <phoneticPr fontId="3"/>
  </si>
  <si>
    <t>当麻</t>
    <rPh sb="0" eb="2">
      <t>トウマ</t>
    </rPh>
    <phoneticPr fontId="3"/>
  </si>
  <si>
    <t>-</t>
    <phoneticPr fontId="3"/>
  </si>
  <si>
    <t>-</t>
    <phoneticPr fontId="3"/>
  </si>
  <si>
    <t>上川 愛別</t>
    <rPh sb="0" eb="2">
      <t>カミカワ</t>
    </rPh>
    <rPh sb="3" eb="5">
      <t>アイベツ</t>
    </rPh>
    <phoneticPr fontId="3"/>
  </si>
  <si>
    <t>上川駅</t>
    <rPh sb="0" eb="2">
      <t>カミカワ</t>
    </rPh>
    <rPh sb="2" eb="3">
      <t>エキ</t>
    </rPh>
    <phoneticPr fontId="3"/>
  </si>
  <si>
    <t>-</t>
    <phoneticPr fontId="3"/>
  </si>
  <si>
    <t>レシート取得後ブルべカードに時間を記入。ルート復帰して町道を直進</t>
    <rPh sb="27" eb="29">
      <t>チョウドウ</t>
    </rPh>
    <rPh sb="30" eb="32">
      <t>チョクシン</t>
    </rPh>
    <phoneticPr fontId="3"/>
  </si>
  <si>
    <t>左側にかみんぐホール0.5㎞案内看板</t>
    <rPh sb="0" eb="1">
      <t>ヒダリ</t>
    </rPh>
    <rPh sb="1" eb="2">
      <t>ガワ</t>
    </rPh>
    <rPh sb="14" eb="16">
      <t>アンナイ</t>
    </rPh>
    <rPh sb="16" eb="18">
      <t>カンバン</t>
    </rPh>
    <phoneticPr fontId="3"/>
  </si>
  <si>
    <t>正面に大上川神社鳥居</t>
    <rPh sb="0" eb="2">
      <t>ショウメン</t>
    </rPh>
    <rPh sb="3" eb="4">
      <t>ダイ</t>
    </rPh>
    <rPh sb="4" eb="6">
      <t>カミカワ</t>
    </rPh>
    <rPh sb="6" eb="8">
      <t>ジンジャ</t>
    </rPh>
    <rPh sb="8" eb="10">
      <t>トリイ</t>
    </rPh>
    <phoneticPr fontId="3"/>
  </si>
  <si>
    <t>踏切を渡って左折</t>
    <rPh sb="0" eb="2">
      <t>フミキリ</t>
    </rPh>
    <rPh sb="3" eb="4">
      <t>ワタ</t>
    </rPh>
    <rPh sb="6" eb="8">
      <t>サセツ</t>
    </rPh>
    <phoneticPr fontId="3"/>
  </si>
  <si>
    <t>〇</t>
    <phoneticPr fontId="3"/>
  </si>
  <si>
    <t>オホーツクパレス紋別案内看板あり</t>
    <rPh sb="8" eb="10">
      <t>モンベツ</t>
    </rPh>
    <rPh sb="10" eb="12">
      <t>アンナイ</t>
    </rPh>
    <rPh sb="12" eb="14">
      <t>カンバン</t>
    </rPh>
    <phoneticPr fontId="3"/>
  </si>
  <si>
    <t>PC1セブンイレブン岩見沢北2条店</t>
    <rPh sb="10" eb="13">
      <t>イワミザワ</t>
    </rPh>
    <rPh sb="13" eb="14">
      <t>キタ</t>
    </rPh>
    <rPh sb="15" eb="16">
      <t>ジョウ</t>
    </rPh>
    <rPh sb="16" eb="17">
      <t>ミセ</t>
    </rPh>
    <phoneticPr fontId="3"/>
  </si>
  <si>
    <t>FINISHセイコーマート紋別大山店</t>
    <rPh sb="13" eb="15">
      <t>モンベツ</t>
    </rPh>
    <rPh sb="15" eb="17">
      <t>オオヤマ</t>
    </rPh>
    <rPh sb="17" eb="18">
      <t>ミセ</t>
    </rPh>
    <phoneticPr fontId="3"/>
  </si>
  <si>
    <t>レシート取得後ブルべカードに時間を記入。ルート復帰してr713を直進</t>
    <rPh sb="32" eb="34">
      <t>チョクシン</t>
    </rPh>
    <phoneticPr fontId="3"/>
  </si>
  <si>
    <t>r114</t>
    <phoneticPr fontId="3"/>
  </si>
  <si>
    <t>r224→R38</t>
    <phoneticPr fontId="3"/>
  </si>
  <si>
    <t>町道→r37→r520</t>
    <phoneticPr fontId="3"/>
  </si>
  <si>
    <t>町道→r300</t>
    <rPh sb="0" eb="2">
      <t>チョウドウ</t>
    </rPh>
    <phoneticPr fontId="3"/>
  </si>
  <si>
    <t>r304</t>
    <phoneticPr fontId="3"/>
  </si>
  <si>
    <t>岩見沢市大和１条９丁目</t>
    <phoneticPr fontId="3"/>
  </si>
  <si>
    <t>岩見沢市４条西１１丁目</t>
    <phoneticPr fontId="3"/>
  </si>
  <si>
    <t>岩見沢市北２条西１０丁目</t>
    <phoneticPr fontId="3"/>
  </si>
  <si>
    <t>岩見沢市北本町東１０丁目</t>
    <phoneticPr fontId="3"/>
  </si>
  <si>
    <t>岩見沢市元町２条東９丁目</t>
    <phoneticPr fontId="3"/>
  </si>
  <si>
    <t>岩見沢市東町</t>
    <phoneticPr fontId="3"/>
  </si>
  <si>
    <t>奈井江町茶志内</t>
    <phoneticPr fontId="3"/>
  </si>
  <si>
    <t>奈井江町茶志内</t>
    <phoneticPr fontId="3"/>
  </si>
  <si>
    <t>砂川市吉野２条南５丁目</t>
    <phoneticPr fontId="3"/>
  </si>
  <si>
    <t>上砂川町</t>
    <phoneticPr fontId="3"/>
  </si>
  <si>
    <t>歌志内市文珠</t>
    <phoneticPr fontId="3"/>
  </si>
  <si>
    <t>赤平市茂尻元町南５丁目</t>
    <rPh sb="7" eb="8">
      <t>ミナミ</t>
    </rPh>
    <phoneticPr fontId="3"/>
  </si>
  <si>
    <t>赤平市平岸仲町３丁目</t>
    <phoneticPr fontId="3"/>
  </si>
  <si>
    <t>芦別市福住町</t>
    <phoneticPr fontId="3"/>
  </si>
  <si>
    <t>芦別市常磐町</t>
    <phoneticPr fontId="3"/>
  </si>
  <si>
    <t>旭川市神居町神居古潭</t>
    <phoneticPr fontId="3"/>
  </si>
  <si>
    <t>深川市納内町</t>
    <phoneticPr fontId="3"/>
  </si>
  <si>
    <t>深川市湯内</t>
    <phoneticPr fontId="3"/>
  </si>
  <si>
    <t>旭川市江丹別町嵐山</t>
    <phoneticPr fontId="3"/>
  </si>
  <si>
    <t>旭川市江丹別町中園</t>
    <phoneticPr fontId="3"/>
  </si>
  <si>
    <t>鷹栖町１３線</t>
    <phoneticPr fontId="3"/>
  </si>
  <si>
    <t>鷹栖町１３線</t>
    <phoneticPr fontId="3"/>
  </si>
  <si>
    <t>鷹栖町１１線</t>
    <phoneticPr fontId="3"/>
  </si>
  <si>
    <t>旭川市東鷹栖１１線</t>
    <phoneticPr fontId="3"/>
  </si>
  <si>
    <t>旭川市東鷹栖７線</t>
    <phoneticPr fontId="3"/>
  </si>
  <si>
    <t>旭川市東鷹栖５線</t>
    <phoneticPr fontId="3"/>
  </si>
  <si>
    <t>比布町北３線</t>
    <phoneticPr fontId="3"/>
  </si>
  <si>
    <t>比布町新町５丁目</t>
    <phoneticPr fontId="3"/>
  </si>
  <si>
    <t>比布町基線１４</t>
    <phoneticPr fontId="3"/>
  </si>
  <si>
    <t>比布町基線１２</t>
    <phoneticPr fontId="3"/>
  </si>
  <si>
    <t>比布町基線７</t>
    <phoneticPr fontId="3"/>
  </si>
  <si>
    <t>上川町栄町</t>
    <phoneticPr fontId="3"/>
  </si>
  <si>
    <t>r300</t>
    <phoneticPr fontId="3"/>
  </si>
  <si>
    <t>上川町北町５１９</t>
    <phoneticPr fontId="3"/>
  </si>
  <si>
    <t>上川町北町３３番地</t>
    <phoneticPr fontId="3"/>
  </si>
  <si>
    <t>上川町日東</t>
    <phoneticPr fontId="3"/>
  </si>
  <si>
    <t>紋別市上渚滑町中渚滑</t>
    <phoneticPr fontId="3"/>
  </si>
  <si>
    <t>紋別市大山町２丁目</t>
    <phoneticPr fontId="3"/>
  </si>
  <si>
    <t>紋別市花園町３丁目</t>
    <phoneticPr fontId="3"/>
  </si>
  <si>
    <t>紋別市港町６丁目</t>
    <phoneticPr fontId="3"/>
  </si>
  <si>
    <t>2024年 8/10(土) 23:00スタート</t>
    <rPh sb="4" eb="5">
      <t>ネン</t>
    </rPh>
    <rPh sb="11" eb="12">
      <t>ツチ</t>
    </rPh>
    <phoneticPr fontId="6"/>
  </si>
  <si>
    <t>11/0:07</t>
    <phoneticPr fontId="3"/>
  </si>
  <si>
    <t>11/01:54</t>
    <phoneticPr fontId="3"/>
  </si>
  <si>
    <t>11/05:10</t>
    <phoneticPr fontId="3"/>
  </si>
  <si>
    <t>11/12:56</t>
    <phoneticPr fontId="3"/>
  </si>
  <si>
    <t>11/19:00</t>
    <phoneticPr fontId="3"/>
  </si>
  <si>
    <t>11/19:30</t>
    <phoneticPr fontId="3"/>
  </si>
  <si>
    <t>江別市街 江別西IC</t>
    <rPh sb="0" eb="2">
      <t>エベツ</t>
    </rPh>
    <rPh sb="2" eb="4">
      <t>シガイ</t>
    </rPh>
    <rPh sb="5" eb="7">
      <t>エベツ</t>
    </rPh>
    <rPh sb="7" eb="8">
      <t>ニシ</t>
    </rPh>
    <phoneticPr fontId="3"/>
  </si>
  <si>
    <t>岩見沢</t>
    <rPh sb="0" eb="3">
      <t>イワミザワ</t>
    </rPh>
    <phoneticPr fontId="3"/>
  </si>
  <si>
    <t>r128</t>
    <phoneticPr fontId="3"/>
  </si>
  <si>
    <t>高砂町3</t>
    <rPh sb="0" eb="2">
      <t>タカサゴ</t>
    </rPh>
    <rPh sb="2" eb="3">
      <t>チョウ</t>
    </rPh>
    <phoneticPr fontId="3"/>
  </si>
  <si>
    <t>11/03:51</t>
    <phoneticPr fontId="3"/>
  </si>
  <si>
    <t>11/10:00</t>
    <phoneticPr fontId="3"/>
  </si>
  <si>
    <t>11/15:30</t>
    <phoneticPr fontId="3"/>
  </si>
  <si>
    <r>
      <t>ブルべカード必要事項に全て記入していることを確認して受付。メダル購入希望者は1000円を用意のこと。</t>
    </r>
    <r>
      <rPr>
        <b/>
        <sz val="10"/>
        <color rgb="FFFF0000"/>
        <rFont val="ＭＳ Ｐゴシック"/>
        <family val="3"/>
        <charset val="128"/>
      </rPr>
      <t>ゴール受付開設は15時30分頃を予定しています。早くゴールした方は開設までお待ちください。</t>
    </r>
    <phoneticPr fontId="3"/>
  </si>
  <si>
    <t>江別市角山133</t>
    <rPh sb="0" eb="2">
      <t>エベツ</t>
    </rPh>
    <rPh sb="2" eb="3">
      <t>シ</t>
    </rPh>
    <rPh sb="3" eb="4">
      <t>カド</t>
    </rPh>
    <rPh sb="4" eb="5">
      <t>ヤマ</t>
    </rPh>
    <phoneticPr fontId="3"/>
  </si>
  <si>
    <t>江別市弥生町</t>
    <rPh sb="0" eb="3">
      <t>エベツシ</t>
    </rPh>
    <rPh sb="3" eb="6">
      <t>ヤヨイチョウ</t>
    </rPh>
    <phoneticPr fontId="3"/>
  </si>
  <si>
    <t>レシート取得後ブルべカードに時間を記入。ルート復帰してr300を直進</t>
    <rPh sb="32" eb="34">
      <t>チョクシン</t>
    </rPh>
    <phoneticPr fontId="3"/>
  </si>
  <si>
    <t>左奥に納内5丁目バス待合所あり</t>
    <rPh sb="0" eb="2">
      <t>ヒダリオク</t>
    </rPh>
    <rPh sb="10" eb="13">
      <t>マチアイジョ</t>
    </rPh>
    <phoneticPr fontId="3"/>
  </si>
  <si>
    <t>ver.1.0.0</t>
    <phoneticPr fontId="3"/>
  </si>
  <si>
    <t>指定のランドマークと自転車を撮影。ルート復帰してr98直進</t>
    <rPh sb="0" eb="2">
      <t>シテイ</t>
    </rPh>
    <rPh sb="10" eb="13">
      <t>ジテンシャ</t>
    </rPh>
    <rPh sb="14" eb="16">
      <t>サツエイ</t>
    </rPh>
    <rPh sb="20" eb="22">
      <t>フッキ</t>
    </rPh>
    <rPh sb="27" eb="29">
      <t>チョクシン</t>
    </rPh>
    <phoneticPr fontId="3"/>
  </si>
  <si>
    <t>右折</t>
    <phoneticPr fontId="3"/>
  </si>
  <si>
    <t>左奥に「東町工業団地」案内看板あり</t>
    <rPh sb="0" eb="2">
      <t>ヒダリオク</t>
    </rPh>
    <rPh sb="4" eb="6">
      <t>ヒガシマチ</t>
    </rPh>
    <rPh sb="6" eb="8">
      <t>コウギョウ</t>
    </rPh>
    <rPh sb="8" eb="10">
      <t>ダンチ</t>
    </rPh>
    <rPh sb="11" eb="13">
      <t>アンナイ</t>
    </rPh>
    <rPh sb="13" eb="15">
      <t>カンバン</t>
    </rPh>
    <phoneticPr fontId="3"/>
  </si>
  <si>
    <t>r529</t>
    <phoneticPr fontId="3"/>
  </si>
  <si>
    <t>┤</t>
    <phoneticPr fontId="3"/>
  </si>
  <si>
    <t>右折</t>
    <phoneticPr fontId="3"/>
  </si>
  <si>
    <t>11/08:00</t>
    <phoneticPr fontId="3"/>
  </si>
  <si>
    <t>172.6km地点右折して２00mにJAたいせつ田んぼアートあり</t>
    <rPh sb="9" eb="11">
      <t>ウセツ</t>
    </rPh>
    <rPh sb="24" eb="25">
      <t>タ</t>
    </rPh>
    <phoneticPr fontId="3"/>
  </si>
  <si>
    <t xml:space="preserve"> </t>
    <phoneticPr fontId="3"/>
  </si>
  <si>
    <t>指定のランドマークと自転車を撮影。ルート復帰してR38を直進</t>
    <rPh sb="0" eb="2">
      <t>シテイ</t>
    </rPh>
    <rPh sb="10" eb="13">
      <t>ジテンシャ</t>
    </rPh>
    <rPh sb="14" eb="16">
      <t>サツエイ</t>
    </rPh>
    <rPh sb="20" eb="22">
      <t>フッキ</t>
    </rPh>
    <rPh sb="28" eb="30">
      <t>チョクシン</t>
    </rPh>
    <phoneticPr fontId="3"/>
  </si>
  <si>
    <t>PC2ローソン鷹栖町店</t>
    <rPh sb="7" eb="9">
      <t>タカス</t>
    </rPh>
    <rPh sb="9" eb="10">
      <t>チョウ</t>
    </rPh>
    <rPh sb="10" eb="11">
      <t>ミセ</t>
    </rPh>
    <phoneticPr fontId="3"/>
  </si>
  <si>
    <t>PC3セイコーマート上川中央店</t>
    <rPh sb="10" eb="12">
      <t>カミカワ</t>
    </rPh>
    <rPh sb="12" eb="14">
      <t>チュウオウ</t>
    </rPh>
    <rPh sb="14" eb="15">
      <t>ミセ</t>
    </rPh>
    <phoneticPr fontId="3"/>
  </si>
  <si>
    <t>通過チェックAセブンイレブン赤平茂尻店</t>
    <rPh sb="0" eb="2">
      <t>ツウカ</t>
    </rPh>
    <rPh sb="14" eb="16">
      <t>アカビラ</t>
    </rPh>
    <rPh sb="16" eb="18">
      <t>モジリ</t>
    </rPh>
    <rPh sb="18" eb="19">
      <t>ミセ</t>
    </rPh>
    <phoneticPr fontId="3"/>
  </si>
  <si>
    <t>通過チェックB湯内トンネル</t>
    <rPh sb="0" eb="2">
      <t>ツウカ</t>
    </rPh>
    <rPh sb="7" eb="9">
      <t>ユナイ</t>
    </rPh>
    <phoneticPr fontId="3"/>
  </si>
  <si>
    <t>交差点を300mほど直進するとローソンあり。
この先PC2まで深夜営業しているコンビニは無いので注意</t>
    <rPh sb="0" eb="3">
      <t>コウサテン</t>
    </rPh>
    <rPh sb="10" eb="12">
      <t>チョクシン</t>
    </rPh>
    <rPh sb="25" eb="26">
      <t>サキ</t>
    </rPh>
    <rPh sb="31" eb="33">
      <t>シンヤ</t>
    </rPh>
    <rPh sb="33" eb="35">
      <t>エイギョウ</t>
    </rPh>
    <rPh sb="44" eb="45">
      <t>ナ</t>
    </rPh>
    <rPh sb="48" eb="50">
      <t>チュウイ</t>
    </rPh>
    <phoneticPr fontId="3"/>
  </si>
  <si>
    <t>指定の写真については出走ガイドを参照</t>
    <rPh sb="0" eb="2">
      <t>シテイ</t>
    </rPh>
    <rPh sb="3" eb="5">
      <t>シャシン</t>
    </rPh>
    <rPh sb="10" eb="12">
      <t>シュッソウ</t>
    </rPh>
    <rPh sb="16" eb="18">
      <t>サンショウ</t>
    </rPh>
    <phoneticPr fontId="3"/>
  </si>
  <si>
    <t>セブンイレブン赤平茂尻店が23時閉店とのことで写真通過チェックに変更</t>
    <rPh sb="15" eb="16">
      <t>ジ</t>
    </rPh>
    <rPh sb="16" eb="18">
      <t>ヘイテン</t>
    </rPh>
    <rPh sb="23" eb="25">
      <t>シャシン</t>
    </rPh>
    <rPh sb="25" eb="27">
      <t>ツウカ</t>
    </rPh>
    <rPh sb="32" eb="34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</si>
</sst>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_);[Red]\(0.0\)"/>
    <numFmt numFmtId="178" formatCode="hh:mm"/>
  </numFmts>
  <fonts count="27">
    <font>
      <sz val="11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HGPｺﾞｼｯｸE"/>
      <family val="3"/>
      <charset val="128"/>
    </font>
    <font>
      <sz val="8"/>
      <name val="HGPｺﾞｼｯｸE"/>
      <family val="3"/>
      <charset val="128"/>
    </font>
    <font>
      <sz val="12"/>
      <name val="HGPｺﾞｼｯｸE"/>
      <family val="3"/>
      <charset val="128"/>
    </font>
    <font>
      <sz val="10"/>
      <name val="HGPｺﾞｼｯｸE"/>
      <family val="3"/>
      <charset val="128"/>
    </font>
    <font>
      <sz val="10"/>
      <name val="Century"/>
      <family val="1"/>
    </font>
    <font>
      <sz val="10"/>
      <name val="HGPｺﾞｼｯｸM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Century"/>
      <family val="1"/>
    </font>
    <font>
      <u/>
      <sz val="9"/>
      <name val="ＭＳ Ｐゴシック"/>
      <family val="3"/>
      <charset val="128"/>
    </font>
    <font>
      <sz val="11"/>
      <color indexed="8"/>
      <name val="Calibri"/>
      <family val="2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theme="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0" fillId="0" borderId="0"/>
    <xf numFmtId="0" fontId="1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4" applyFont="1" applyBorder="1">
      <alignment vertical="center"/>
    </xf>
    <xf numFmtId="0" fontId="2" fillId="0" borderId="0" xfId="4" applyFont="1">
      <alignment vertical="center"/>
    </xf>
    <xf numFmtId="0" fontId="2" fillId="0" borderId="0" xfId="4" applyFont="1" applyAlignment="1">
      <alignment horizontal="center"/>
    </xf>
    <xf numFmtId="0" fontId="5" fillId="0" borderId="0" xfId="4" applyFont="1" applyAlignment="1">
      <alignment vertical="center"/>
    </xf>
    <xf numFmtId="0" fontId="1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" fillId="0" borderId="0" xfId="4" applyFont="1" applyFill="1" applyBorder="1">
      <alignment vertical="center"/>
    </xf>
    <xf numFmtId="0" fontId="1" fillId="0" borderId="0" xfId="4" applyFont="1" applyFill="1">
      <alignment vertical="center"/>
    </xf>
    <xf numFmtId="0" fontId="1" fillId="0" borderId="0" xfId="4" applyFont="1" applyFill="1" applyAlignment="1">
      <alignment horizontal="center"/>
    </xf>
    <xf numFmtId="0" fontId="5" fillId="0" borderId="0" xfId="4" applyFont="1" applyFill="1" applyAlignment="1">
      <alignment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4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1" fillId="0" borderId="0" xfId="4" applyFont="1">
      <alignment vertical="center"/>
    </xf>
    <xf numFmtId="0" fontId="9" fillId="0" borderId="0" xfId="4" applyFont="1">
      <alignment vertical="center"/>
    </xf>
    <xf numFmtId="0" fontId="13" fillId="0" borderId="0" xfId="4" applyFont="1">
      <alignment vertical="center"/>
    </xf>
    <xf numFmtId="178" fontId="15" fillId="0" borderId="1" xfId="4" applyNumberFormat="1" applyFont="1" applyFill="1" applyBorder="1" applyAlignment="1">
      <alignment vertical="center"/>
    </xf>
    <xf numFmtId="0" fontId="8" fillId="0" borderId="0" xfId="4" applyFont="1" applyBorder="1" applyAlignment="1">
      <alignment vertical="center"/>
    </xf>
    <xf numFmtId="176" fontId="11" fillId="0" borderId="2" xfId="4" applyNumberFormat="1" applyFont="1" applyBorder="1" applyAlignment="1">
      <alignment horizontal="center"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4" xfId="4" applyFont="1" applyFill="1" applyBorder="1" applyAlignment="1">
      <alignment horizontal="left" vertical="center" wrapText="1"/>
    </xf>
    <xf numFmtId="178" fontId="15" fillId="3" borderId="5" xfId="4" applyNumberFormat="1" applyFont="1" applyFill="1" applyBorder="1" applyAlignment="1">
      <alignment vertical="center"/>
    </xf>
    <xf numFmtId="178" fontId="15" fillId="0" borderId="6" xfId="4" applyNumberFormat="1" applyFont="1" applyFill="1" applyBorder="1" applyAlignment="1">
      <alignment vertical="center"/>
    </xf>
    <xf numFmtId="178" fontId="15" fillId="3" borderId="7" xfId="4" applyNumberFormat="1" applyFont="1" applyFill="1" applyBorder="1" applyAlignment="1">
      <alignment vertical="center"/>
    </xf>
    <xf numFmtId="0" fontId="9" fillId="3" borderId="8" xfId="4" applyFont="1" applyFill="1" applyBorder="1" applyAlignment="1">
      <alignment vertical="center" shrinkToFit="1"/>
    </xf>
    <xf numFmtId="0" fontId="9" fillId="3" borderId="7" xfId="4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 shrinkToFit="1"/>
    </xf>
    <xf numFmtId="0" fontId="9" fillId="0" borderId="1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vertical="center"/>
    </xf>
    <xf numFmtId="0" fontId="9" fillId="0" borderId="12" xfId="4" applyFont="1" applyFill="1" applyBorder="1" applyAlignment="1">
      <alignment vertical="center" shrinkToFit="1"/>
    </xf>
    <xf numFmtId="0" fontId="9" fillId="0" borderId="13" xfId="4" applyFont="1" applyFill="1" applyBorder="1" applyAlignment="1">
      <alignment vertical="center" wrapText="1"/>
    </xf>
    <xf numFmtId="0" fontId="9" fillId="0" borderId="12" xfId="4" applyFont="1" applyFill="1" applyBorder="1" applyAlignment="1">
      <alignment horizontal="left" vertical="center"/>
    </xf>
    <xf numFmtId="0" fontId="17" fillId="0" borderId="13" xfId="4" applyFont="1" applyFill="1" applyBorder="1" applyAlignment="1">
      <alignment vertical="center" wrapText="1"/>
    </xf>
    <xf numFmtId="0" fontId="9" fillId="2" borderId="1" xfId="4" applyFont="1" applyFill="1" applyBorder="1" applyAlignment="1">
      <alignment vertical="center"/>
    </xf>
    <xf numFmtId="0" fontId="9" fillId="2" borderId="12" xfId="4" applyFont="1" applyFill="1" applyBorder="1" applyAlignment="1">
      <alignment horizontal="left" vertical="center"/>
    </xf>
    <xf numFmtId="0" fontId="9" fillId="2" borderId="13" xfId="4" applyFont="1" applyFill="1" applyBorder="1" applyAlignment="1">
      <alignment vertical="center" wrapText="1"/>
    </xf>
    <xf numFmtId="0" fontId="17" fillId="2" borderId="1" xfId="4" applyFont="1" applyFill="1" applyBorder="1" applyAlignment="1">
      <alignment vertical="center"/>
    </xf>
    <xf numFmtId="0" fontId="17" fillId="0" borderId="1" xfId="2" applyFont="1" applyFill="1" applyBorder="1" applyAlignment="1">
      <alignment vertical="center"/>
    </xf>
    <xf numFmtId="0" fontId="9" fillId="0" borderId="13" xfId="4" applyFont="1" applyFill="1" applyBorder="1" applyAlignment="1">
      <alignment horizontal="left" vertical="center" wrapText="1"/>
    </xf>
    <xf numFmtId="0" fontId="19" fillId="0" borderId="0" xfId="1" applyFont="1" applyAlignment="1" applyProtection="1"/>
    <xf numFmtId="14" fontId="8" fillId="0" borderId="0" xfId="4" applyNumberFormat="1" applyFont="1" applyAlignment="1">
      <alignment horizontal="right"/>
    </xf>
    <xf numFmtId="176" fontId="11" fillId="2" borderId="14" xfId="4" applyNumberFormat="1" applyFont="1" applyFill="1" applyBorder="1" applyAlignment="1">
      <alignment horizontal="center" vertical="center" wrapText="1"/>
    </xf>
    <xf numFmtId="176" fontId="11" fillId="2" borderId="15" xfId="4" applyNumberFormat="1" applyFont="1" applyFill="1" applyBorder="1" applyAlignment="1">
      <alignment horizontal="center" vertical="center" wrapText="1"/>
    </xf>
    <xf numFmtId="0" fontId="9" fillId="2" borderId="11" xfId="4" applyFont="1" applyFill="1" applyBorder="1" applyAlignment="1">
      <alignment vertical="center" shrinkToFit="1"/>
    </xf>
    <xf numFmtId="177" fontId="18" fillId="2" borderId="1" xfId="4" applyNumberFormat="1" applyFont="1" applyFill="1" applyBorder="1" applyAlignment="1">
      <alignment vertical="center" shrinkToFit="1"/>
    </xf>
    <xf numFmtId="0" fontId="9" fillId="2" borderId="1" xfId="4" applyFont="1" applyFill="1" applyBorder="1" applyAlignment="1">
      <alignment vertical="center"/>
    </xf>
    <xf numFmtId="0" fontId="9" fillId="2" borderId="12" xfId="4" applyFont="1" applyFill="1" applyBorder="1" applyAlignment="1">
      <alignment horizontal="left" vertical="center"/>
    </xf>
    <xf numFmtId="0" fontId="9" fillId="2" borderId="13" xfId="4" applyFont="1" applyFill="1" applyBorder="1" applyAlignment="1">
      <alignment vertical="center" wrapText="1"/>
    </xf>
    <xf numFmtId="178" fontId="15" fillId="2" borderId="1" xfId="4" applyNumberFormat="1" applyFont="1" applyFill="1" applyBorder="1" applyAlignment="1">
      <alignment vertical="center"/>
    </xf>
    <xf numFmtId="178" fontId="15" fillId="2" borderId="6" xfId="4" applyNumberFormat="1" applyFont="1" applyFill="1" applyBorder="1" applyAlignment="1">
      <alignment vertical="center"/>
    </xf>
    <xf numFmtId="0" fontId="17" fillId="2" borderId="1" xfId="4" applyFont="1" applyFill="1" applyBorder="1" applyAlignment="1">
      <alignment vertical="center"/>
    </xf>
    <xf numFmtId="0" fontId="21" fillId="0" borderId="29" xfId="3" applyFont="1" applyBorder="1" applyAlignment="1">
      <alignment vertical="center" wrapText="1"/>
    </xf>
    <xf numFmtId="0" fontId="21" fillId="2" borderId="29" xfId="3" applyFont="1" applyFill="1" applyBorder="1" applyAlignment="1">
      <alignment vertical="center" wrapText="1"/>
    </xf>
    <xf numFmtId="0" fontId="9" fillId="4" borderId="11" xfId="4" applyFont="1" applyFill="1" applyBorder="1" applyAlignment="1">
      <alignment vertical="center" shrinkToFit="1"/>
    </xf>
    <xf numFmtId="177" fontId="18" fillId="4" borderId="1" xfId="4" applyNumberFormat="1" applyFont="1" applyFill="1" applyBorder="1" applyAlignment="1">
      <alignment vertical="center" shrinkToFit="1"/>
    </xf>
    <xf numFmtId="0" fontId="9" fillId="4" borderId="1" xfId="4" applyFont="1" applyFill="1" applyBorder="1" applyAlignment="1">
      <alignment horizontal="center" vertical="center"/>
    </xf>
    <xf numFmtId="0" fontId="9" fillId="4" borderId="1" xfId="4" applyFont="1" applyFill="1" applyBorder="1" applyAlignment="1">
      <alignment vertical="center"/>
    </xf>
    <xf numFmtId="0" fontId="21" fillId="4" borderId="29" xfId="3" applyFont="1" applyFill="1" applyBorder="1" applyAlignment="1">
      <alignment vertical="center" wrapText="1"/>
    </xf>
    <xf numFmtId="0" fontId="17" fillId="0" borderId="13" xfId="4" applyFont="1" applyFill="1" applyBorder="1" applyAlignment="1">
      <alignment horizontal="left" vertical="center" wrapText="1"/>
    </xf>
    <xf numFmtId="0" fontId="9" fillId="3" borderId="30" xfId="4" applyFont="1" applyFill="1" applyBorder="1" applyAlignment="1">
      <alignment vertical="center" shrinkToFit="1"/>
    </xf>
    <xf numFmtId="177" fontId="18" fillId="3" borderId="30" xfId="4" applyNumberFormat="1" applyFont="1" applyFill="1" applyBorder="1" applyAlignment="1">
      <alignment vertical="center" shrinkToFit="1"/>
    </xf>
    <xf numFmtId="0" fontId="16" fillId="3" borderId="30" xfId="4" applyFont="1" applyFill="1" applyBorder="1" applyAlignment="1">
      <alignment horizontal="left" vertical="center"/>
    </xf>
    <xf numFmtId="0" fontId="9" fillId="3" borderId="30" xfId="4" applyFont="1" applyFill="1" applyBorder="1" applyAlignment="1">
      <alignment horizontal="center" vertical="center"/>
    </xf>
    <xf numFmtId="0" fontId="1" fillId="0" borderId="1" xfId="3" applyFont="1" applyBorder="1" applyAlignment="1">
      <alignment vertical="center" wrapText="1"/>
    </xf>
    <xf numFmtId="0" fontId="9" fillId="0" borderId="1" xfId="3" applyFont="1" applyBorder="1" applyAlignment="1">
      <alignment vertical="center" wrapText="1"/>
    </xf>
    <xf numFmtId="0" fontId="1" fillId="4" borderId="1" xfId="3" applyFont="1" applyFill="1" applyBorder="1" applyAlignment="1">
      <alignment vertical="center" wrapText="1"/>
    </xf>
    <xf numFmtId="0" fontId="9" fillId="4" borderId="1" xfId="3" applyFont="1" applyFill="1" applyBorder="1" applyAlignment="1">
      <alignment vertical="center" wrapText="1"/>
    </xf>
    <xf numFmtId="0" fontId="9" fillId="5" borderId="11" xfId="4" applyFont="1" applyFill="1" applyBorder="1" applyAlignment="1">
      <alignment vertical="center" shrinkToFit="1"/>
    </xf>
    <xf numFmtId="0" fontId="9" fillId="5" borderId="1" xfId="4" applyFont="1" applyFill="1" applyBorder="1" applyAlignment="1">
      <alignment vertical="center"/>
    </xf>
    <xf numFmtId="0" fontId="9" fillId="5" borderId="12" xfId="4" applyFont="1" applyFill="1" applyBorder="1" applyAlignment="1">
      <alignment horizontal="left" vertical="center"/>
    </xf>
    <xf numFmtId="0" fontId="9" fillId="5" borderId="13" xfId="4" applyFont="1" applyFill="1" applyBorder="1" applyAlignment="1">
      <alignment vertical="center" wrapText="1"/>
    </xf>
    <xf numFmtId="0" fontId="1" fillId="5" borderId="1" xfId="3" applyFont="1" applyFill="1" applyBorder="1" applyAlignment="1">
      <alignment vertical="center" wrapText="1"/>
    </xf>
    <xf numFmtId="0" fontId="9" fillId="5" borderId="1" xfId="3" applyFont="1" applyFill="1" applyBorder="1" applyAlignment="1">
      <alignment vertical="center" wrapText="1"/>
    </xf>
    <xf numFmtId="0" fontId="9" fillId="5" borderId="1" xfId="4" applyFont="1" applyFill="1" applyBorder="1" applyAlignment="1">
      <alignment horizontal="center" vertical="center"/>
    </xf>
    <xf numFmtId="0" fontId="21" fillId="5" borderId="29" xfId="3" applyFont="1" applyFill="1" applyBorder="1" applyAlignment="1">
      <alignment vertical="center" wrapText="1"/>
    </xf>
    <xf numFmtId="178" fontId="15" fillId="5" borderId="1" xfId="4" applyNumberFormat="1" applyFont="1" applyFill="1" applyBorder="1" applyAlignment="1">
      <alignment vertical="center"/>
    </xf>
    <xf numFmtId="178" fontId="15" fillId="5" borderId="6" xfId="4" applyNumberFormat="1" applyFont="1" applyFill="1" applyBorder="1" applyAlignment="1">
      <alignment vertical="center"/>
    </xf>
    <xf numFmtId="0" fontId="21" fillId="0" borderId="0" xfId="4" applyFont="1">
      <alignment vertical="center"/>
    </xf>
    <xf numFmtId="0" fontId="21" fillId="0" borderId="0" xfId="4" applyFont="1" applyFill="1" applyAlignment="1">
      <alignment horizontal="center"/>
    </xf>
    <xf numFmtId="0" fontId="17" fillId="5" borderId="1" xfId="4" applyFont="1" applyFill="1" applyBorder="1" applyAlignment="1">
      <alignment vertical="center"/>
    </xf>
    <xf numFmtId="177" fontId="0" fillId="4" borderId="0" xfId="0" applyNumberFormat="1" applyFill="1">
      <alignment vertical="center"/>
    </xf>
    <xf numFmtId="0" fontId="22" fillId="4" borderId="0" xfId="0" applyFont="1" applyFill="1" applyAlignment="1">
      <alignment horizontal="center" vertical="center"/>
    </xf>
    <xf numFmtId="0" fontId="23" fillId="4" borderId="12" xfId="4" applyFont="1" applyFill="1" applyBorder="1" applyAlignment="1">
      <alignment horizontal="left" vertical="center"/>
    </xf>
    <xf numFmtId="0" fontId="9" fillId="6" borderId="11" xfId="4" applyFont="1" applyFill="1" applyBorder="1" applyAlignment="1">
      <alignment vertical="center" shrinkToFit="1"/>
    </xf>
    <xf numFmtId="0" fontId="1" fillId="6" borderId="1" xfId="3" applyFont="1" applyFill="1" applyBorder="1" applyAlignment="1">
      <alignment vertical="center" wrapText="1"/>
    </xf>
    <xf numFmtId="177" fontId="18" fillId="6" borderId="1" xfId="4" applyNumberFormat="1" applyFont="1" applyFill="1" applyBorder="1" applyAlignment="1">
      <alignment vertical="center" shrinkToFit="1"/>
    </xf>
    <xf numFmtId="0" fontId="9" fillId="6" borderId="1" xfId="3" applyFont="1" applyFill="1" applyBorder="1" applyAlignment="1">
      <alignment vertical="center" wrapText="1"/>
    </xf>
    <xf numFmtId="0" fontId="9" fillId="6" borderId="1" xfId="4" applyFont="1" applyFill="1" applyBorder="1" applyAlignment="1">
      <alignment horizontal="center" vertical="center"/>
    </xf>
    <xf numFmtId="0" fontId="21" fillId="6" borderId="29" xfId="3" applyFont="1" applyFill="1" applyBorder="1" applyAlignment="1">
      <alignment vertical="center" wrapText="1"/>
    </xf>
    <xf numFmtId="0" fontId="9" fillId="5" borderId="12" xfId="4" applyFont="1" applyFill="1" applyBorder="1" applyAlignment="1">
      <alignment vertical="center" shrinkToFit="1"/>
    </xf>
    <xf numFmtId="0" fontId="23" fillId="3" borderId="9" xfId="4" applyFont="1" applyFill="1" applyBorder="1" applyAlignment="1">
      <alignment horizontal="left" vertical="center"/>
    </xf>
    <xf numFmtId="0" fontId="23" fillId="6" borderId="12" xfId="4" applyFont="1" applyFill="1" applyBorder="1" applyAlignment="1">
      <alignment horizontal="left" vertical="center"/>
    </xf>
    <xf numFmtId="0" fontId="23" fillId="4" borderId="13" xfId="4" applyFont="1" applyFill="1" applyBorder="1" applyAlignment="1">
      <alignment vertical="center" wrapText="1"/>
    </xf>
    <xf numFmtId="177" fontId="0" fillId="0" borderId="1" xfId="0" applyNumberFormat="1" applyBorder="1">
      <alignment vertical="center"/>
    </xf>
    <xf numFmtId="0" fontId="22" fillId="0" borderId="1" xfId="0" applyFont="1" applyBorder="1" applyAlignment="1">
      <alignment horizontal="center" vertical="center"/>
    </xf>
    <xf numFmtId="177" fontId="0" fillId="4" borderId="1" xfId="0" applyNumberFormat="1" applyFill="1" applyBorder="1">
      <alignment vertical="center"/>
    </xf>
    <xf numFmtId="0" fontId="22" fillId="4" borderId="1" xfId="0" applyFont="1" applyFill="1" applyBorder="1" applyAlignment="1">
      <alignment horizontal="center" vertical="center"/>
    </xf>
    <xf numFmtId="177" fontId="0" fillId="6" borderId="1" xfId="0" applyNumberFormat="1" applyFill="1" applyBorder="1">
      <alignment vertical="center"/>
    </xf>
    <xf numFmtId="0" fontId="22" fillId="6" borderId="1" xfId="0" applyFont="1" applyFill="1" applyBorder="1" applyAlignment="1">
      <alignment horizontal="center" vertical="center"/>
    </xf>
    <xf numFmtId="177" fontId="0" fillId="5" borderId="1" xfId="0" applyNumberFormat="1" applyFill="1" applyBorder="1">
      <alignment vertical="center"/>
    </xf>
    <xf numFmtId="0" fontId="22" fillId="5" borderId="1" xfId="0" applyFont="1" applyFill="1" applyBorder="1" applyAlignment="1">
      <alignment horizontal="center" vertical="center"/>
    </xf>
    <xf numFmtId="0" fontId="23" fillId="3" borderId="10" xfId="4" applyFont="1" applyFill="1" applyBorder="1" applyAlignment="1">
      <alignment vertical="center" wrapText="1"/>
    </xf>
    <xf numFmtId="0" fontId="1" fillId="5" borderId="0" xfId="4" applyFont="1" applyFill="1" applyBorder="1">
      <alignment vertical="center"/>
    </xf>
    <xf numFmtId="0" fontId="23" fillId="5" borderId="13" xfId="4" applyFont="1" applyFill="1" applyBorder="1" applyAlignment="1">
      <alignment vertical="center" wrapText="1"/>
    </xf>
    <xf numFmtId="178" fontId="15" fillId="5" borderId="6" xfId="4" applyNumberFormat="1" applyFont="1" applyFill="1" applyBorder="1" applyAlignment="1">
      <alignment horizontal="right" vertical="center"/>
    </xf>
    <xf numFmtId="178" fontId="15" fillId="4" borderId="6" xfId="4" applyNumberFormat="1" applyFont="1" applyFill="1" applyBorder="1" applyAlignment="1">
      <alignment horizontal="right" vertical="center"/>
    </xf>
    <xf numFmtId="178" fontId="15" fillId="4" borderId="1" xfId="4" applyNumberFormat="1" applyFont="1" applyFill="1" applyBorder="1" applyAlignment="1">
      <alignment horizontal="right" vertical="center"/>
    </xf>
    <xf numFmtId="20" fontId="15" fillId="4" borderId="1" xfId="4" applyNumberFormat="1" applyFont="1" applyFill="1" applyBorder="1" applyAlignment="1">
      <alignment horizontal="right" vertical="center"/>
    </xf>
    <xf numFmtId="20" fontId="15" fillId="4" borderId="6" xfId="4" applyNumberFormat="1" applyFont="1" applyFill="1" applyBorder="1" applyAlignment="1">
      <alignment horizontal="right" vertical="center"/>
    </xf>
    <xf numFmtId="0" fontId="26" fillId="2" borderId="13" xfId="4" applyFont="1" applyFill="1" applyBorder="1" applyAlignment="1">
      <alignment vertical="center" wrapText="1"/>
    </xf>
    <xf numFmtId="14" fontId="0" fillId="0" borderId="0" xfId="0" applyNumberFormat="1">
      <alignment vertical="center"/>
    </xf>
    <xf numFmtId="0" fontId="7" fillId="0" borderId="0" xfId="1" applyAlignment="1" applyProtection="1">
      <alignment vertical="center"/>
    </xf>
    <xf numFmtId="0" fontId="17" fillId="6" borderId="1" xfId="4" applyFont="1" applyFill="1" applyBorder="1" applyAlignment="1">
      <alignment vertical="center"/>
    </xf>
    <xf numFmtId="0" fontId="24" fillId="6" borderId="13" xfId="4" applyFont="1" applyFill="1" applyBorder="1" applyAlignment="1">
      <alignment vertical="center" wrapText="1"/>
    </xf>
    <xf numFmtId="178" fontId="15" fillId="5" borderId="1" xfId="4" applyNumberFormat="1" applyFont="1" applyFill="1" applyBorder="1" applyAlignment="1">
      <alignment horizontal="right" vertical="center"/>
    </xf>
    <xf numFmtId="178" fontId="15" fillId="6" borderId="1" xfId="4" applyNumberFormat="1" applyFont="1" applyFill="1" applyBorder="1" applyAlignment="1">
      <alignment vertical="center"/>
    </xf>
    <xf numFmtId="178" fontId="15" fillId="6" borderId="6" xfId="4" applyNumberFormat="1" applyFont="1" applyFill="1" applyBorder="1" applyAlignment="1">
      <alignment horizontal="right" vertical="center"/>
    </xf>
    <xf numFmtId="0" fontId="25" fillId="0" borderId="13" xfId="4" applyFont="1" applyFill="1" applyBorder="1" applyAlignment="1">
      <alignment vertical="center" wrapText="1"/>
    </xf>
    <xf numFmtId="0" fontId="23" fillId="6" borderId="13" xfId="4" applyFont="1" applyFill="1" applyBorder="1" applyAlignment="1">
      <alignment vertical="center" wrapText="1"/>
    </xf>
    <xf numFmtId="178" fontId="15" fillId="6" borderId="1" xfId="4" applyNumberFormat="1" applyFont="1" applyFill="1" applyBorder="1" applyAlignment="1">
      <alignment horizontal="right" vertical="center"/>
    </xf>
    <xf numFmtId="0" fontId="25" fillId="2" borderId="13" xfId="4" applyFont="1" applyFill="1" applyBorder="1" applyAlignment="1">
      <alignment vertical="center" wrapText="1"/>
    </xf>
    <xf numFmtId="0" fontId="14" fillId="0" borderId="24" xfId="4" applyFont="1" applyBorder="1" applyAlignment="1">
      <alignment horizontal="center" vertical="center" wrapText="1"/>
    </xf>
    <xf numFmtId="0" fontId="14" fillId="0" borderId="25" xfId="4" applyFont="1" applyBorder="1" applyAlignment="1">
      <alignment horizontal="center" vertical="center" wrapText="1"/>
    </xf>
    <xf numFmtId="176" fontId="11" fillId="0" borderId="26" xfId="4" applyNumberFormat="1" applyFont="1" applyBorder="1" applyAlignment="1">
      <alignment horizontal="center" vertical="center" wrapText="1"/>
    </xf>
    <xf numFmtId="0" fontId="21" fillId="0" borderId="22" xfId="4" applyFont="1" applyBorder="1" applyAlignment="1">
      <alignment horizontal="center" vertical="center" wrapText="1"/>
    </xf>
    <xf numFmtId="0" fontId="21" fillId="0" borderId="23" xfId="4" applyFont="1" applyBorder="1" applyAlignment="1">
      <alignment horizontal="center" vertical="center" wrapText="1"/>
    </xf>
    <xf numFmtId="0" fontId="11" fillId="0" borderId="27" xfId="4" applyFont="1" applyBorder="1" applyAlignment="1">
      <alignment horizontal="center" vertical="center" wrapText="1"/>
    </xf>
    <xf numFmtId="0" fontId="11" fillId="0" borderId="28" xfId="4" applyFont="1" applyBorder="1" applyAlignment="1">
      <alignment horizontal="center" vertical="center" wrapText="1"/>
    </xf>
    <xf numFmtId="0" fontId="11" fillId="0" borderId="22" xfId="4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wrapText="1"/>
    </xf>
    <xf numFmtId="0" fontId="11" fillId="0" borderId="16" xfId="4" applyFont="1" applyBorder="1" applyAlignment="1">
      <alignment horizontal="center" vertical="center" wrapText="1"/>
    </xf>
    <xf numFmtId="0" fontId="11" fillId="0" borderId="17" xfId="4" applyFont="1" applyBorder="1" applyAlignment="1">
      <alignment horizontal="center" vertical="center" wrapText="1"/>
    </xf>
    <xf numFmtId="176" fontId="11" fillId="0" borderId="4" xfId="4" applyNumberFormat="1" applyFont="1" applyBorder="1" applyAlignment="1">
      <alignment horizontal="center" vertical="center" wrapText="1"/>
    </xf>
    <xf numFmtId="176" fontId="11" fillId="0" borderId="3" xfId="4" applyNumberFormat="1" applyFont="1" applyBorder="1" applyAlignment="1">
      <alignment horizontal="center" vertical="center" wrapText="1"/>
    </xf>
    <xf numFmtId="176" fontId="11" fillId="0" borderId="18" xfId="4" applyNumberFormat="1" applyFont="1" applyBorder="1" applyAlignment="1">
      <alignment horizontal="center" vertical="center" wrapText="1"/>
    </xf>
    <xf numFmtId="176" fontId="11" fillId="0" borderId="19" xfId="4" applyNumberFormat="1" applyFont="1" applyBorder="1" applyAlignment="1">
      <alignment horizontal="center" vertical="center" wrapText="1"/>
    </xf>
    <xf numFmtId="176" fontId="11" fillId="0" borderId="20" xfId="4" applyNumberFormat="1" applyFont="1" applyBorder="1" applyAlignment="1">
      <alignment horizontal="center" vertical="center" wrapText="1"/>
    </xf>
    <xf numFmtId="176" fontId="11" fillId="0" borderId="21" xfId="4" applyNumberFormat="1" applyFont="1" applyBorder="1" applyAlignment="1">
      <alignment horizontal="center" vertical="center" wrapText="1"/>
    </xf>
  </cellXfs>
  <cellStyles count="5">
    <cellStyle name="ハイパーリンク" xfId="1" builtinId="8"/>
    <cellStyle name="標準" xfId="0" builtinId="0"/>
    <cellStyle name="標準 2" xfId="2"/>
    <cellStyle name="標準_cuesheet" xfId="3"/>
    <cellStyle name="標準_パラダイスウィーク201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FA/Documents/&#12502;&#12483;&#12463;&#12495;&#12454;&#12473;&#65329;/&#12493;&#12483;&#12488;&#36890;&#36009;/&#12450;&#12510;&#12478;&#12531;&#20837;&#21147;&#12539;&#19968;&#35239;&#31649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売切"/>
      <sheetName val="管理"/>
      <sheetName val="入力"/>
      <sheetName val="アマゾン登録用"/>
      <sheetName val="登録用A"/>
      <sheetName val="登録用B"/>
      <sheetName val="tt"/>
      <sheetName val="y"/>
      <sheetName val="m"/>
      <sheetName val="w"/>
      <sheetName val="他"/>
      <sheetName val="2014"/>
      <sheetName val="Sheet2 (2)"/>
      <sheetName val="Sheet1"/>
      <sheetName val="Amazonリスト設定価格比較130321"/>
      <sheetName val="GW (2)"/>
      <sheetName val="棚卸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opLeftCell="C13" zoomScaleNormal="100" zoomScaleSheetLayoutView="50" workbookViewId="0">
      <selection activeCell="K19" sqref="K19"/>
    </sheetView>
  </sheetViews>
  <sheetFormatPr defaultColWidth="8.8984375" defaultRowHeight="16.2"/>
  <cols>
    <col min="1" max="1" width="0.69921875" style="7" customWidth="1"/>
    <col min="2" max="2" width="3.3984375" style="8" customWidth="1"/>
    <col min="3" max="3" width="30.69921875" style="8" customWidth="1"/>
    <col min="4" max="4" width="4.69921875" style="8" customWidth="1"/>
    <col min="5" max="5" width="7.59765625" style="8" customWidth="1"/>
    <col min="6" max="6" width="6.3984375" style="8" customWidth="1"/>
    <col min="7" max="7" width="2.5" style="9" customWidth="1"/>
    <col min="8" max="8" width="9.19921875" style="79" customWidth="1"/>
    <col min="9" max="9" width="23.5" style="10" customWidth="1"/>
    <col min="10" max="10" width="14.69921875" style="10" bestFit="1" customWidth="1"/>
    <col min="11" max="11" width="32" style="11" customWidth="1"/>
    <col min="12" max="12" width="53.59765625" style="12" customWidth="1"/>
    <col min="13" max="13" width="7.19921875" style="13" customWidth="1"/>
    <col min="14" max="14" width="7.8984375" style="8" customWidth="1"/>
    <col min="15" max="16384" width="8.8984375" style="7"/>
  </cols>
  <sheetData>
    <row r="1" spans="1:14" s="1" customFormat="1" ht="17.25" customHeight="1" thickBot="1">
      <c r="B1" s="2"/>
      <c r="C1" s="16" t="s">
        <v>55</v>
      </c>
      <c r="D1" s="5"/>
      <c r="E1" s="14"/>
      <c r="F1" s="3"/>
      <c r="G1" s="2"/>
      <c r="H1" s="78"/>
      <c r="I1" s="112" t="s">
        <v>54</v>
      </c>
      <c r="J1" s="4"/>
      <c r="K1" s="15" t="s">
        <v>205</v>
      </c>
      <c r="L1" s="18"/>
      <c r="M1" s="40"/>
      <c r="N1" s="41" t="s">
        <v>224</v>
      </c>
    </row>
    <row r="2" spans="1:14" s="5" customFormat="1" ht="13.5" customHeight="1">
      <c r="A2" s="5" t="s">
        <v>0</v>
      </c>
      <c r="B2" s="122" t="s">
        <v>1</v>
      </c>
      <c r="C2" s="21" t="s">
        <v>16</v>
      </c>
      <c r="D2" s="124" t="s">
        <v>17</v>
      </c>
      <c r="E2" s="124"/>
      <c r="F2" s="127" t="s">
        <v>2</v>
      </c>
      <c r="G2" s="129" t="s">
        <v>3</v>
      </c>
      <c r="H2" s="125" t="s">
        <v>4</v>
      </c>
      <c r="I2" s="133" t="s">
        <v>5</v>
      </c>
      <c r="J2" s="42" t="s">
        <v>18</v>
      </c>
      <c r="K2" s="135" t="s">
        <v>6</v>
      </c>
      <c r="L2" s="137" t="s">
        <v>7</v>
      </c>
      <c r="M2" s="129" t="s">
        <v>8</v>
      </c>
      <c r="N2" s="131" t="s">
        <v>9</v>
      </c>
    </row>
    <row r="3" spans="1:14" s="5" customFormat="1" ht="15" customHeight="1" thickBot="1">
      <c r="A3" s="5" t="s">
        <v>0</v>
      </c>
      <c r="B3" s="123"/>
      <c r="C3" s="20" t="s">
        <v>15</v>
      </c>
      <c r="D3" s="19" t="s">
        <v>11</v>
      </c>
      <c r="E3" s="19" t="s">
        <v>12</v>
      </c>
      <c r="F3" s="128"/>
      <c r="G3" s="130"/>
      <c r="H3" s="126"/>
      <c r="I3" s="134"/>
      <c r="J3" s="43" t="s">
        <v>19</v>
      </c>
      <c r="K3" s="136"/>
      <c r="L3" s="138"/>
      <c r="M3" s="130"/>
      <c r="N3" s="132"/>
    </row>
    <row r="4" spans="1:14" s="6" customFormat="1" ht="15" customHeight="1" thickTop="1">
      <c r="B4" s="25">
        <v>0</v>
      </c>
      <c r="C4" s="60"/>
      <c r="D4" s="61">
        <v>0</v>
      </c>
      <c r="E4" s="81">
        <v>0</v>
      </c>
      <c r="F4" s="62"/>
      <c r="G4" s="63"/>
      <c r="H4" s="82" t="s">
        <v>226</v>
      </c>
      <c r="I4" s="26"/>
      <c r="J4" s="26"/>
      <c r="K4" s="91" t="s">
        <v>23</v>
      </c>
      <c r="L4" s="102" t="s">
        <v>52</v>
      </c>
      <c r="M4" s="24">
        <v>0.95833333333333337</v>
      </c>
      <c r="N4" s="22">
        <v>0.97916666666666663</v>
      </c>
    </row>
    <row r="5" spans="1:14" ht="15" customHeight="1">
      <c r="B5" s="27">
        <f t="shared" ref="B5:B11" si="0">ROW()-4</f>
        <v>1</v>
      </c>
      <c r="C5" s="64" t="s">
        <v>50</v>
      </c>
      <c r="D5" s="45">
        <f>E5-E4</f>
        <v>0.28000000000000003</v>
      </c>
      <c r="E5" s="94">
        <v>0.28000000000000003</v>
      </c>
      <c r="F5" s="65" t="s">
        <v>22</v>
      </c>
      <c r="G5" s="28" t="s">
        <v>10</v>
      </c>
      <c r="H5" s="95" t="s">
        <v>20</v>
      </c>
      <c r="I5" s="29" t="s">
        <v>26</v>
      </c>
      <c r="J5" s="52" t="s">
        <v>29</v>
      </c>
      <c r="K5" s="30" t="s">
        <v>36</v>
      </c>
      <c r="L5" s="31"/>
      <c r="M5" s="17"/>
      <c r="N5" s="23"/>
    </row>
    <row r="6" spans="1:14" ht="15" customHeight="1">
      <c r="B6" s="27">
        <f t="shared" si="0"/>
        <v>2</v>
      </c>
      <c r="C6" s="64" t="s">
        <v>28</v>
      </c>
      <c r="D6" s="45">
        <f t="shared" ref="D6:D19" si="1">E6-E5</f>
        <v>3.1399999999999997</v>
      </c>
      <c r="E6" s="94">
        <v>3.42</v>
      </c>
      <c r="F6" s="65" t="s">
        <v>33</v>
      </c>
      <c r="G6" s="28" t="s">
        <v>10</v>
      </c>
      <c r="H6" s="95" t="s">
        <v>20</v>
      </c>
      <c r="I6" s="29" t="s">
        <v>31</v>
      </c>
      <c r="J6" s="52" t="s">
        <v>30</v>
      </c>
      <c r="K6" s="32" t="s">
        <v>37</v>
      </c>
      <c r="L6" s="33"/>
      <c r="M6" s="17"/>
      <c r="N6" s="23"/>
    </row>
    <row r="7" spans="1:14" ht="15" customHeight="1">
      <c r="B7" s="27">
        <f t="shared" si="0"/>
        <v>3</v>
      </c>
      <c r="C7" s="64" t="s">
        <v>32</v>
      </c>
      <c r="D7" s="45">
        <f t="shared" si="1"/>
        <v>8.2799999999999994</v>
      </c>
      <c r="E7" s="94">
        <v>11.7</v>
      </c>
      <c r="F7" s="73" t="s">
        <v>35</v>
      </c>
      <c r="G7" s="28" t="s">
        <v>10</v>
      </c>
      <c r="H7" s="95" t="s">
        <v>21</v>
      </c>
      <c r="I7" s="29" t="s">
        <v>212</v>
      </c>
      <c r="J7" s="52" t="s">
        <v>30</v>
      </c>
      <c r="K7" s="32" t="s">
        <v>220</v>
      </c>
      <c r="L7" s="33"/>
      <c r="M7" s="17"/>
      <c r="N7" s="23"/>
    </row>
    <row r="8" spans="1:14" ht="15" customHeight="1">
      <c r="B8" s="27">
        <f t="shared" si="0"/>
        <v>4</v>
      </c>
      <c r="C8" s="64" t="s">
        <v>214</v>
      </c>
      <c r="D8" s="45">
        <f t="shared" si="1"/>
        <v>4.1000000000000014</v>
      </c>
      <c r="E8" s="94">
        <v>15.8</v>
      </c>
      <c r="F8" s="65" t="s">
        <v>22</v>
      </c>
      <c r="G8" s="28" t="s">
        <v>10</v>
      </c>
      <c r="H8" s="95" t="s">
        <v>56</v>
      </c>
      <c r="I8" s="34" t="s">
        <v>213</v>
      </c>
      <c r="J8" s="52" t="s">
        <v>215</v>
      </c>
      <c r="K8" s="32" t="s">
        <v>221</v>
      </c>
      <c r="L8" s="36"/>
      <c r="M8" s="49"/>
      <c r="N8" s="50"/>
    </row>
    <row r="9" spans="1:14" ht="15" customHeight="1">
      <c r="B9" s="27">
        <f t="shared" si="0"/>
        <v>5</v>
      </c>
      <c r="C9" s="64" t="s">
        <v>39</v>
      </c>
      <c r="D9" s="45">
        <f t="shared" si="1"/>
        <v>19.3</v>
      </c>
      <c r="E9" s="94">
        <v>35.1</v>
      </c>
      <c r="F9" s="65" t="s">
        <v>22</v>
      </c>
      <c r="G9" s="28" t="s">
        <v>10</v>
      </c>
      <c r="H9" s="95" t="s">
        <v>38</v>
      </c>
      <c r="I9" s="29" t="s">
        <v>60</v>
      </c>
      <c r="J9" s="52" t="s">
        <v>59</v>
      </c>
      <c r="K9" s="32" t="s">
        <v>165</v>
      </c>
      <c r="L9" s="31"/>
      <c r="M9" s="17"/>
      <c r="N9" s="23"/>
    </row>
    <row r="10" spans="1:14" ht="15" customHeight="1">
      <c r="B10" s="27">
        <f t="shared" si="0"/>
        <v>6</v>
      </c>
      <c r="C10" s="64" t="s">
        <v>61</v>
      </c>
      <c r="D10" s="45">
        <f t="shared" si="1"/>
        <v>2.1999999999999957</v>
      </c>
      <c r="E10" s="94">
        <v>37.299999999999997</v>
      </c>
      <c r="F10" s="65" t="s">
        <v>22</v>
      </c>
      <c r="G10" s="28" t="s">
        <v>10</v>
      </c>
      <c r="H10" s="95" t="s">
        <v>38</v>
      </c>
      <c r="I10" s="29" t="s">
        <v>63</v>
      </c>
      <c r="J10" s="52" t="s">
        <v>62</v>
      </c>
      <c r="K10" s="32" t="s">
        <v>166</v>
      </c>
      <c r="L10" s="31"/>
      <c r="M10" s="17"/>
      <c r="N10" s="23"/>
    </row>
    <row r="11" spans="1:14" ht="14.25" customHeight="1">
      <c r="B11" s="54">
        <f t="shared" si="0"/>
        <v>7</v>
      </c>
      <c r="C11" s="66" t="s">
        <v>64</v>
      </c>
      <c r="D11" s="55">
        <f t="shared" si="1"/>
        <v>0.70000000000000284</v>
      </c>
      <c r="E11" s="96">
        <v>38</v>
      </c>
      <c r="F11" s="67"/>
      <c r="G11" s="56"/>
      <c r="H11" s="97" t="s">
        <v>41</v>
      </c>
      <c r="I11" s="57"/>
      <c r="J11" s="58"/>
      <c r="K11" s="83" t="s">
        <v>157</v>
      </c>
      <c r="L11" s="93" t="s">
        <v>65</v>
      </c>
      <c r="M11" s="107" t="s">
        <v>206</v>
      </c>
      <c r="N11" s="106" t="s">
        <v>207</v>
      </c>
    </row>
    <row r="12" spans="1:14" s="103" customFormat="1" ht="15" customHeight="1">
      <c r="B12" s="68">
        <f t="shared" ref="B12:B59" si="2">ROW()-4</f>
        <v>8</v>
      </c>
      <c r="C12" s="72" t="s">
        <v>66</v>
      </c>
      <c r="D12" s="45">
        <f t="shared" si="1"/>
        <v>0.10000000000000142</v>
      </c>
      <c r="E12" s="100">
        <v>38.1</v>
      </c>
      <c r="F12" s="65" t="s">
        <v>22</v>
      </c>
      <c r="G12" s="28" t="s">
        <v>42</v>
      </c>
      <c r="H12" s="101" t="s">
        <v>40</v>
      </c>
      <c r="I12" s="80"/>
      <c r="J12" s="75" t="s">
        <v>67</v>
      </c>
      <c r="K12" s="70" t="s">
        <v>167</v>
      </c>
      <c r="L12" s="71" t="s">
        <v>68</v>
      </c>
      <c r="M12" s="76"/>
      <c r="N12" s="77"/>
    </row>
    <row r="13" spans="1:14" ht="15" customHeight="1">
      <c r="B13" s="44">
        <f t="shared" si="2"/>
        <v>9</v>
      </c>
      <c r="C13" s="64" t="s">
        <v>27</v>
      </c>
      <c r="D13" s="45">
        <f t="shared" si="1"/>
        <v>1.8999999999999986</v>
      </c>
      <c r="E13" s="94">
        <v>40</v>
      </c>
      <c r="F13" s="65" t="s">
        <v>22</v>
      </c>
      <c r="G13" s="28" t="s">
        <v>42</v>
      </c>
      <c r="H13" s="95" t="s">
        <v>43</v>
      </c>
      <c r="I13" s="7"/>
      <c r="J13" s="53" t="s">
        <v>69</v>
      </c>
      <c r="K13" s="47" t="s">
        <v>168</v>
      </c>
      <c r="L13" s="48"/>
      <c r="M13" s="49"/>
      <c r="N13" s="50"/>
    </row>
    <row r="14" spans="1:14" ht="15" customHeight="1">
      <c r="A14" s="7">
        <v>86.7</v>
      </c>
      <c r="B14" s="27">
        <f t="shared" si="2"/>
        <v>10</v>
      </c>
      <c r="C14" s="64" t="s">
        <v>27</v>
      </c>
      <c r="D14" s="45">
        <f t="shared" si="1"/>
        <v>0.20000000000000284</v>
      </c>
      <c r="E14" s="94">
        <v>40.200000000000003</v>
      </c>
      <c r="F14" s="65" t="s">
        <v>25</v>
      </c>
      <c r="G14" s="28" t="s">
        <v>13</v>
      </c>
      <c r="H14" s="95" t="s">
        <v>38</v>
      </c>
      <c r="I14" s="51" t="s">
        <v>71</v>
      </c>
      <c r="J14" s="52" t="s">
        <v>70</v>
      </c>
      <c r="K14" s="47" t="s">
        <v>169</v>
      </c>
      <c r="L14" s="48" t="s">
        <v>227</v>
      </c>
      <c r="M14" s="49"/>
      <c r="N14" s="50"/>
    </row>
    <row r="15" spans="1:14" ht="15" customHeight="1">
      <c r="A15" s="7">
        <v>86.7</v>
      </c>
      <c r="B15" s="27">
        <f t="shared" si="2"/>
        <v>11</v>
      </c>
      <c r="C15" s="64" t="s">
        <v>72</v>
      </c>
      <c r="D15" s="45">
        <f t="shared" si="1"/>
        <v>2.1999999999999957</v>
      </c>
      <c r="E15" s="94">
        <v>42.4</v>
      </c>
      <c r="F15" s="65" t="s">
        <v>24</v>
      </c>
      <c r="G15" s="28" t="s">
        <v>34</v>
      </c>
      <c r="H15" s="95" t="s">
        <v>38</v>
      </c>
      <c r="I15" s="37" t="s">
        <v>73</v>
      </c>
      <c r="J15" s="53" t="s">
        <v>44</v>
      </c>
      <c r="K15" s="47" t="s">
        <v>170</v>
      </c>
      <c r="L15" s="36"/>
      <c r="M15" s="49"/>
      <c r="N15" s="50"/>
    </row>
    <row r="16" spans="1:14" ht="15" customHeight="1">
      <c r="B16" s="27">
        <f t="shared" si="2"/>
        <v>12</v>
      </c>
      <c r="C16" s="64" t="s">
        <v>74</v>
      </c>
      <c r="D16" s="45">
        <f t="shared" si="1"/>
        <v>24.300000000000004</v>
      </c>
      <c r="E16" s="94">
        <v>66.7</v>
      </c>
      <c r="F16" s="65" t="s">
        <v>24</v>
      </c>
      <c r="G16" s="28" t="s">
        <v>14</v>
      </c>
      <c r="H16" s="95" t="s">
        <v>75</v>
      </c>
      <c r="I16" s="51"/>
      <c r="J16" s="52" t="s">
        <v>76</v>
      </c>
      <c r="K16" s="47" t="s">
        <v>171</v>
      </c>
      <c r="L16" s="110"/>
      <c r="M16" s="49"/>
      <c r="N16" s="50"/>
    </row>
    <row r="17" spans="2:14" ht="15" customHeight="1">
      <c r="B17" s="27">
        <f t="shared" si="2"/>
        <v>13</v>
      </c>
      <c r="C17" s="64" t="s">
        <v>228</v>
      </c>
      <c r="D17" s="45">
        <f t="shared" si="1"/>
        <v>1.0999999999999943</v>
      </c>
      <c r="E17" s="94">
        <v>67.8</v>
      </c>
      <c r="F17" s="65" t="s">
        <v>24</v>
      </c>
      <c r="G17" s="28" t="s">
        <v>34</v>
      </c>
      <c r="H17" s="95" t="s">
        <v>38</v>
      </c>
      <c r="I17" s="51"/>
      <c r="J17" s="52" t="s">
        <v>57</v>
      </c>
      <c r="K17" s="47" t="s">
        <v>172</v>
      </c>
      <c r="L17" s="48" t="s">
        <v>77</v>
      </c>
      <c r="M17" s="49"/>
      <c r="N17" s="50"/>
    </row>
    <row r="18" spans="2:14" ht="15" customHeight="1">
      <c r="B18" s="27">
        <f t="shared" si="2"/>
        <v>14</v>
      </c>
      <c r="C18" s="64" t="s">
        <v>78</v>
      </c>
      <c r="D18" s="45">
        <f t="shared" si="1"/>
        <v>6.7999999999999972</v>
      </c>
      <c r="E18" s="94">
        <v>74.599999999999994</v>
      </c>
      <c r="F18" s="65" t="s">
        <v>24</v>
      </c>
      <c r="G18" s="28" t="s">
        <v>14</v>
      </c>
      <c r="H18" s="95" t="s">
        <v>58</v>
      </c>
      <c r="I18" s="51" t="s">
        <v>80</v>
      </c>
      <c r="J18" s="52" t="s">
        <v>81</v>
      </c>
      <c r="K18" s="47" t="s">
        <v>173</v>
      </c>
      <c r="L18" s="110"/>
      <c r="M18" s="49"/>
      <c r="N18" s="50"/>
    </row>
    <row r="19" spans="2:14" ht="31.2" customHeight="1">
      <c r="B19" s="27">
        <f t="shared" si="2"/>
        <v>15</v>
      </c>
      <c r="C19" s="64" t="s">
        <v>79</v>
      </c>
      <c r="D19" s="45">
        <f t="shared" si="1"/>
        <v>5.3000000000000114</v>
      </c>
      <c r="E19" s="94">
        <v>79.900000000000006</v>
      </c>
      <c r="F19" s="65" t="s">
        <v>24</v>
      </c>
      <c r="G19" s="28" t="s">
        <v>14</v>
      </c>
      <c r="H19" s="95" t="s">
        <v>38</v>
      </c>
      <c r="I19" s="51" t="s">
        <v>82</v>
      </c>
      <c r="J19" s="52" t="s">
        <v>57</v>
      </c>
      <c r="K19" s="47" t="s">
        <v>174</v>
      </c>
      <c r="L19" s="121" t="s">
        <v>239</v>
      </c>
      <c r="M19" s="49"/>
      <c r="N19" s="50"/>
    </row>
    <row r="20" spans="2:14" ht="15" customHeight="1">
      <c r="B20" s="68">
        <f t="shared" si="2"/>
        <v>16</v>
      </c>
      <c r="C20" s="72" t="s">
        <v>83</v>
      </c>
      <c r="D20" s="45">
        <f t="shared" ref="D20:D60" si="3">E20-E19</f>
        <v>1</v>
      </c>
      <c r="E20" s="94">
        <v>80.900000000000006</v>
      </c>
      <c r="F20" s="65" t="s">
        <v>24</v>
      </c>
      <c r="G20" s="28" t="s">
        <v>14</v>
      </c>
      <c r="H20" s="95" t="s">
        <v>40</v>
      </c>
      <c r="I20" s="80" t="s">
        <v>84</v>
      </c>
      <c r="J20" s="52" t="s">
        <v>57</v>
      </c>
      <c r="K20" s="70" t="s">
        <v>175</v>
      </c>
      <c r="L20" s="71"/>
      <c r="M20" s="76"/>
      <c r="N20" s="77"/>
    </row>
    <row r="21" spans="2:14" ht="15" customHeight="1">
      <c r="B21" s="27">
        <f t="shared" si="2"/>
        <v>17</v>
      </c>
      <c r="C21" s="72" t="s">
        <v>160</v>
      </c>
      <c r="D21" s="45">
        <f t="shared" si="3"/>
        <v>10.199999999999989</v>
      </c>
      <c r="E21" s="94">
        <v>91.1</v>
      </c>
      <c r="F21" s="65" t="s">
        <v>33</v>
      </c>
      <c r="G21" s="28" t="s">
        <v>34</v>
      </c>
      <c r="H21" s="95" t="s">
        <v>40</v>
      </c>
      <c r="I21" s="37" t="s">
        <v>85</v>
      </c>
      <c r="J21" s="52" t="s">
        <v>86</v>
      </c>
      <c r="K21" s="70" t="s">
        <v>176</v>
      </c>
      <c r="L21" s="71"/>
      <c r="M21" s="49"/>
      <c r="N21" s="50"/>
    </row>
    <row r="22" spans="2:14" s="6" customFormat="1" ht="15" customHeight="1">
      <c r="B22" s="84">
        <f t="shared" si="2"/>
        <v>18</v>
      </c>
      <c r="C22" s="85" t="s">
        <v>161</v>
      </c>
      <c r="D22" s="86">
        <f t="shared" si="3"/>
        <v>1.4000000000000057</v>
      </c>
      <c r="E22" s="98">
        <v>92.5</v>
      </c>
      <c r="F22" s="87"/>
      <c r="G22" s="88"/>
      <c r="H22" s="99" t="s">
        <v>41</v>
      </c>
      <c r="I22" s="113"/>
      <c r="J22" s="89"/>
      <c r="K22" s="92" t="s">
        <v>237</v>
      </c>
      <c r="L22" s="119" t="s">
        <v>234</v>
      </c>
      <c r="M22" s="120"/>
      <c r="N22" s="117"/>
    </row>
    <row r="23" spans="2:14" s="6" customFormat="1" ht="15" customHeight="1">
      <c r="B23" s="27">
        <f t="shared" si="2"/>
        <v>19</v>
      </c>
      <c r="C23" s="64" t="s">
        <v>87</v>
      </c>
      <c r="D23" s="45">
        <f t="shared" si="3"/>
        <v>3.5</v>
      </c>
      <c r="E23" s="94">
        <v>96</v>
      </c>
      <c r="F23" s="65" t="s">
        <v>25</v>
      </c>
      <c r="G23" s="74" t="s">
        <v>13</v>
      </c>
      <c r="H23" s="95" t="s">
        <v>38</v>
      </c>
      <c r="I23" s="51"/>
      <c r="J23" s="52" t="s">
        <v>30</v>
      </c>
      <c r="K23" s="47" t="s">
        <v>177</v>
      </c>
      <c r="L23" s="48" t="s">
        <v>233</v>
      </c>
      <c r="M23" s="49"/>
      <c r="N23" s="50"/>
    </row>
    <row r="24" spans="2:14" s="6" customFormat="1" ht="15" customHeight="1">
      <c r="B24" s="27">
        <f t="shared" si="2"/>
        <v>20</v>
      </c>
      <c r="C24" s="64" t="s">
        <v>27</v>
      </c>
      <c r="D24" s="45">
        <f t="shared" si="3"/>
        <v>0.70000000000000284</v>
      </c>
      <c r="E24" s="94">
        <v>96.7</v>
      </c>
      <c r="F24" s="65" t="s">
        <v>24</v>
      </c>
      <c r="G24" s="74" t="s">
        <v>13</v>
      </c>
      <c r="H24" s="95" t="s">
        <v>40</v>
      </c>
      <c r="I24" s="51" t="s">
        <v>89</v>
      </c>
      <c r="J24" s="52" t="s">
        <v>30</v>
      </c>
      <c r="K24" s="47" t="s">
        <v>178</v>
      </c>
      <c r="L24" s="48"/>
      <c r="M24" s="49"/>
      <c r="N24" s="50"/>
    </row>
    <row r="25" spans="2:14" s="6" customFormat="1" ht="15" customHeight="1">
      <c r="B25" s="27">
        <f t="shared" si="2"/>
        <v>21</v>
      </c>
      <c r="C25" s="64" t="s">
        <v>88</v>
      </c>
      <c r="D25" s="45">
        <f t="shared" si="3"/>
        <v>2.7999999999999972</v>
      </c>
      <c r="E25" s="94">
        <v>99.5</v>
      </c>
      <c r="F25" s="65" t="s">
        <v>229</v>
      </c>
      <c r="G25" s="28" t="s">
        <v>14</v>
      </c>
      <c r="H25" s="95" t="s">
        <v>38</v>
      </c>
      <c r="I25" s="51" t="s">
        <v>90</v>
      </c>
      <c r="J25" s="52" t="s">
        <v>30</v>
      </c>
      <c r="K25" s="47" t="s">
        <v>179</v>
      </c>
      <c r="L25" s="48"/>
      <c r="M25" s="49"/>
      <c r="N25" s="50"/>
    </row>
    <row r="26" spans="2:14" s="6" customFormat="1" ht="15" customHeight="1">
      <c r="B26" s="27">
        <f t="shared" si="2"/>
        <v>22</v>
      </c>
      <c r="C26" s="64" t="s">
        <v>91</v>
      </c>
      <c r="D26" s="45">
        <f t="shared" si="3"/>
        <v>22.099999999999994</v>
      </c>
      <c r="E26" s="94">
        <v>121.6</v>
      </c>
      <c r="F26" s="65" t="s">
        <v>33</v>
      </c>
      <c r="G26" s="28" t="s">
        <v>14</v>
      </c>
      <c r="H26" s="95" t="s">
        <v>92</v>
      </c>
      <c r="I26" s="51" t="s">
        <v>93</v>
      </c>
      <c r="J26" s="52" t="s">
        <v>30</v>
      </c>
      <c r="K26" s="47" t="s">
        <v>180</v>
      </c>
      <c r="L26" s="48"/>
      <c r="M26" s="49"/>
      <c r="N26" s="50"/>
    </row>
    <row r="27" spans="2:14" s="6" customFormat="1" ht="15" customHeight="1">
      <c r="B27" s="27">
        <f t="shared" si="2"/>
        <v>23</v>
      </c>
      <c r="C27" s="64" t="s">
        <v>94</v>
      </c>
      <c r="D27" s="45">
        <f t="shared" si="3"/>
        <v>1.2000000000000028</v>
      </c>
      <c r="E27" s="94">
        <v>122.8</v>
      </c>
      <c r="F27" s="65" t="s">
        <v>25</v>
      </c>
      <c r="G27" s="28" t="s">
        <v>14</v>
      </c>
      <c r="H27" s="95" t="s">
        <v>38</v>
      </c>
      <c r="I27" s="51" t="s">
        <v>95</v>
      </c>
      <c r="J27" s="52" t="s">
        <v>96</v>
      </c>
      <c r="K27" s="47" t="s">
        <v>180</v>
      </c>
      <c r="L27" s="48"/>
      <c r="M27" s="49"/>
      <c r="N27" s="50"/>
    </row>
    <row r="28" spans="2:14" s="6" customFormat="1" ht="15" customHeight="1">
      <c r="B28" s="27">
        <f t="shared" si="2"/>
        <v>24</v>
      </c>
      <c r="C28" s="64" t="s">
        <v>97</v>
      </c>
      <c r="D28" s="45">
        <f t="shared" si="3"/>
        <v>2.7999999999999972</v>
      </c>
      <c r="E28" s="94">
        <v>125.6</v>
      </c>
      <c r="F28" s="65" t="s">
        <v>24</v>
      </c>
      <c r="G28" s="74" t="s">
        <v>13</v>
      </c>
      <c r="H28" s="95" t="s">
        <v>98</v>
      </c>
      <c r="I28" s="51"/>
      <c r="J28" s="52" t="s">
        <v>30</v>
      </c>
      <c r="K28" s="47" t="s">
        <v>181</v>
      </c>
      <c r="L28" s="48" t="s">
        <v>223</v>
      </c>
      <c r="M28" s="49"/>
      <c r="N28" s="50"/>
    </row>
    <row r="29" spans="2:14" s="6" customFormat="1" ht="15" customHeight="1">
      <c r="B29" s="27">
        <f t="shared" si="2"/>
        <v>25</v>
      </c>
      <c r="C29" s="64" t="s">
        <v>100</v>
      </c>
      <c r="D29" s="45">
        <f t="shared" si="3"/>
        <v>1.7000000000000028</v>
      </c>
      <c r="E29" s="94">
        <v>127.3</v>
      </c>
      <c r="F29" s="65" t="s">
        <v>33</v>
      </c>
      <c r="G29" s="74" t="s">
        <v>13</v>
      </c>
      <c r="H29" s="95" t="s">
        <v>38</v>
      </c>
      <c r="I29" s="51"/>
      <c r="J29" s="52" t="s">
        <v>30</v>
      </c>
      <c r="K29" s="47" t="s">
        <v>181</v>
      </c>
      <c r="L29" s="48"/>
      <c r="M29" s="49"/>
      <c r="N29" s="50"/>
    </row>
    <row r="30" spans="2:14" s="6" customFormat="1" ht="15" customHeight="1">
      <c r="B30" s="27">
        <f t="shared" si="2"/>
        <v>26</v>
      </c>
      <c r="C30" s="64" t="s">
        <v>100</v>
      </c>
      <c r="D30" s="45">
        <f t="shared" si="3"/>
        <v>2.1000000000000085</v>
      </c>
      <c r="E30" s="94">
        <v>129.4</v>
      </c>
      <c r="F30" s="65" t="s">
        <v>24</v>
      </c>
      <c r="G30" s="74" t="s">
        <v>13</v>
      </c>
      <c r="H30" s="95" t="s">
        <v>230</v>
      </c>
      <c r="I30" s="51" t="s">
        <v>99</v>
      </c>
      <c r="J30" s="52" t="s">
        <v>30</v>
      </c>
      <c r="K30" s="47" t="s">
        <v>181</v>
      </c>
      <c r="L30" s="48"/>
      <c r="M30" s="49"/>
      <c r="N30" s="50"/>
    </row>
    <row r="31" spans="2:14" s="6" customFormat="1" ht="15" customHeight="1">
      <c r="B31" s="27">
        <f t="shared" si="2"/>
        <v>27</v>
      </c>
      <c r="C31" s="64" t="s">
        <v>101</v>
      </c>
      <c r="D31" s="45">
        <f t="shared" si="3"/>
        <v>5.5</v>
      </c>
      <c r="E31" s="94">
        <v>134.9</v>
      </c>
      <c r="F31" s="65" t="s">
        <v>33</v>
      </c>
      <c r="G31" s="74" t="s">
        <v>13</v>
      </c>
      <c r="H31" s="95" t="s">
        <v>102</v>
      </c>
      <c r="I31" s="51" t="s">
        <v>103</v>
      </c>
      <c r="J31" s="52" t="s">
        <v>30</v>
      </c>
      <c r="K31" s="47" t="s">
        <v>182</v>
      </c>
      <c r="L31" s="48"/>
      <c r="M31" s="49"/>
      <c r="N31" s="50"/>
    </row>
    <row r="32" spans="2:14" s="6" customFormat="1" ht="15" customHeight="1">
      <c r="B32" s="84">
        <f t="shared" si="2"/>
        <v>28</v>
      </c>
      <c r="C32" s="85" t="s">
        <v>104</v>
      </c>
      <c r="D32" s="86">
        <f t="shared" si="3"/>
        <v>11.299999999999983</v>
      </c>
      <c r="E32" s="98">
        <v>146.19999999999999</v>
      </c>
      <c r="F32" s="87"/>
      <c r="G32" s="88"/>
      <c r="H32" s="99" t="s">
        <v>41</v>
      </c>
      <c r="I32" s="113"/>
      <c r="J32" s="89" t="s">
        <v>45</v>
      </c>
      <c r="K32" s="92" t="s">
        <v>238</v>
      </c>
      <c r="L32" s="114" t="s">
        <v>225</v>
      </c>
      <c r="M32" s="116"/>
      <c r="N32" s="117"/>
    </row>
    <row r="33" spans="2:14" s="6" customFormat="1" ht="15" customHeight="1">
      <c r="B33" s="27">
        <f t="shared" si="2"/>
        <v>29</v>
      </c>
      <c r="C33" s="64" t="s">
        <v>105</v>
      </c>
      <c r="D33" s="45">
        <f t="shared" si="3"/>
        <v>5.5</v>
      </c>
      <c r="E33" s="94">
        <v>151.69999999999999</v>
      </c>
      <c r="F33" s="65" t="s">
        <v>24</v>
      </c>
      <c r="G33" s="28" t="s">
        <v>106</v>
      </c>
      <c r="H33" s="95" t="s">
        <v>38</v>
      </c>
      <c r="I33" s="37" t="s">
        <v>107</v>
      </c>
      <c r="J33" s="52" t="s">
        <v>45</v>
      </c>
      <c r="K33" s="35" t="s">
        <v>183</v>
      </c>
      <c r="L33" s="36"/>
      <c r="M33" s="49"/>
      <c r="N33" s="50"/>
    </row>
    <row r="34" spans="2:14" s="6" customFormat="1" ht="15" customHeight="1">
      <c r="B34" s="68">
        <f t="shared" si="2"/>
        <v>30</v>
      </c>
      <c r="C34" s="72" t="s">
        <v>108</v>
      </c>
      <c r="D34" s="45">
        <f t="shared" si="3"/>
        <v>5</v>
      </c>
      <c r="E34" s="94">
        <v>156.69999999999999</v>
      </c>
      <c r="F34" s="65" t="s">
        <v>33</v>
      </c>
      <c r="G34" s="74" t="s">
        <v>13</v>
      </c>
      <c r="H34" s="95" t="s">
        <v>109</v>
      </c>
      <c r="I34" s="80" t="s">
        <v>110</v>
      </c>
      <c r="J34" s="52" t="s">
        <v>30</v>
      </c>
      <c r="K34" s="70" t="s">
        <v>184</v>
      </c>
      <c r="L34" s="71"/>
      <c r="M34" s="76"/>
      <c r="N34" s="77"/>
    </row>
    <row r="35" spans="2:14" s="6" customFormat="1" ht="15" customHeight="1">
      <c r="B35" s="27">
        <f t="shared" si="2"/>
        <v>31</v>
      </c>
      <c r="C35" s="64" t="s">
        <v>111</v>
      </c>
      <c r="D35" s="45">
        <f t="shared" si="3"/>
        <v>4.7000000000000171</v>
      </c>
      <c r="E35" s="94">
        <v>161.4</v>
      </c>
      <c r="F35" s="65" t="s">
        <v>24</v>
      </c>
      <c r="G35" s="28" t="s">
        <v>14</v>
      </c>
      <c r="H35" s="95" t="s">
        <v>38</v>
      </c>
      <c r="I35" s="51" t="s">
        <v>112</v>
      </c>
      <c r="J35" s="52" t="s">
        <v>113</v>
      </c>
      <c r="K35" s="47" t="s">
        <v>185</v>
      </c>
      <c r="L35" s="48"/>
      <c r="M35" s="49"/>
      <c r="N35" s="50"/>
    </row>
    <row r="36" spans="2:14" s="6" customFormat="1" ht="15" customHeight="1">
      <c r="B36" s="27">
        <f t="shared" si="2"/>
        <v>32</v>
      </c>
      <c r="C36" s="64" t="s">
        <v>114</v>
      </c>
      <c r="D36" s="45">
        <f t="shared" si="3"/>
        <v>1.0999999999999943</v>
      </c>
      <c r="E36" s="94">
        <v>162.5</v>
      </c>
      <c r="F36" s="65" t="s">
        <v>24</v>
      </c>
      <c r="G36" s="74" t="s">
        <v>13</v>
      </c>
      <c r="H36" s="95" t="s">
        <v>47</v>
      </c>
      <c r="I36" s="51" t="s">
        <v>115</v>
      </c>
      <c r="J36" s="52" t="s">
        <v>30</v>
      </c>
      <c r="K36" s="47" t="s">
        <v>186</v>
      </c>
      <c r="L36" s="48"/>
      <c r="M36" s="49"/>
      <c r="N36" s="50"/>
    </row>
    <row r="37" spans="2:14" ht="15" customHeight="1">
      <c r="B37" s="68">
        <f t="shared" si="2"/>
        <v>33</v>
      </c>
      <c r="C37" s="72" t="s">
        <v>53</v>
      </c>
      <c r="D37" s="45">
        <f t="shared" si="3"/>
        <v>1.6999999999999886</v>
      </c>
      <c r="E37" s="100">
        <v>164.2</v>
      </c>
      <c r="F37" s="65" t="s">
        <v>24</v>
      </c>
      <c r="G37" s="74" t="s">
        <v>51</v>
      </c>
      <c r="H37" s="101" t="s">
        <v>38</v>
      </c>
      <c r="I37" s="69" t="s">
        <v>116</v>
      </c>
      <c r="J37" s="52" t="s">
        <v>117</v>
      </c>
      <c r="K37" s="70" t="s">
        <v>187</v>
      </c>
      <c r="L37" s="71"/>
      <c r="M37" s="76"/>
      <c r="N37" s="77"/>
    </row>
    <row r="38" spans="2:14" ht="15" customHeight="1">
      <c r="B38" s="54">
        <f t="shared" si="2"/>
        <v>34</v>
      </c>
      <c r="C38" s="66" t="s">
        <v>53</v>
      </c>
      <c r="D38" s="55">
        <f t="shared" si="3"/>
        <v>1.2000000000000171</v>
      </c>
      <c r="E38" s="96">
        <v>165.4</v>
      </c>
      <c r="F38" s="67"/>
      <c r="G38" s="56"/>
      <c r="H38" s="97" t="s">
        <v>41</v>
      </c>
      <c r="I38" s="57"/>
      <c r="J38" s="58" t="s">
        <v>45</v>
      </c>
      <c r="K38" s="83" t="s">
        <v>235</v>
      </c>
      <c r="L38" s="93" t="s">
        <v>151</v>
      </c>
      <c r="M38" s="107" t="s">
        <v>216</v>
      </c>
      <c r="N38" s="106" t="s">
        <v>217</v>
      </c>
    </row>
    <row r="39" spans="2:14" ht="14.25" customHeight="1">
      <c r="B39" s="27">
        <f t="shared" si="2"/>
        <v>35</v>
      </c>
      <c r="C39" s="64" t="s">
        <v>162</v>
      </c>
      <c r="D39" s="45">
        <f t="shared" si="3"/>
        <v>3.7999999999999829</v>
      </c>
      <c r="E39" s="94">
        <v>169.2</v>
      </c>
      <c r="F39" s="65" t="s">
        <v>24</v>
      </c>
      <c r="G39" s="28" t="s">
        <v>13</v>
      </c>
      <c r="H39" s="95" t="s">
        <v>40</v>
      </c>
      <c r="I39" s="46" t="s">
        <v>132</v>
      </c>
      <c r="J39" s="52" t="s">
        <v>134</v>
      </c>
      <c r="K39" s="32" t="s">
        <v>188</v>
      </c>
      <c r="L39" s="39"/>
      <c r="M39" s="17"/>
      <c r="N39" s="23"/>
    </row>
    <row r="40" spans="2:14" ht="14.25" customHeight="1">
      <c r="B40" s="27">
        <f t="shared" si="2"/>
        <v>36</v>
      </c>
      <c r="C40" s="64" t="s">
        <v>133</v>
      </c>
      <c r="D40" s="45">
        <f t="shared" si="3"/>
        <v>1.7000000000000171</v>
      </c>
      <c r="E40" s="94">
        <v>170.9</v>
      </c>
      <c r="F40" s="65" t="s">
        <v>24</v>
      </c>
      <c r="G40" s="28" t="s">
        <v>13</v>
      </c>
      <c r="H40" s="95" t="s">
        <v>38</v>
      </c>
      <c r="I40" s="46" t="s">
        <v>135</v>
      </c>
      <c r="J40" s="52" t="s">
        <v>136</v>
      </c>
      <c r="K40" s="32" t="s">
        <v>189</v>
      </c>
      <c r="L40" s="59"/>
      <c r="M40" s="17"/>
      <c r="N40" s="23"/>
    </row>
    <row r="41" spans="2:14" ht="18">
      <c r="B41" s="27">
        <f t="shared" si="2"/>
        <v>37</v>
      </c>
      <c r="C41" s="64" t="s">
        <v>137</v>
      </c>
      <c r="D41" s="45">
        <f t="shared" si="3"/>
        <v>2.1999999999999886</v>
      </c>
      <c r="E41" s="94">
        <v>173.1</v>
      </c>
      <c r="F41" s="65" t="s">
        <v>24</v>
      </c>
      <c r="G41" s="28" t="s">
        <v>13</v>
      </c>
      <c r="H41" s="95" t="s">
        <v>40</v>
      </c>
      <c r="I41" s="38" t="s">
        <v>135</v>
      </c>
      <c r="J41" s="52" t="s">
        <v>136</v>
      </c>
      <c r="K41" s="32" t="s">
        <v>189</v>
      </c>
      <c r="L41" s="118" t="s">
        <v>232</v>
      </c>
      <c r="M41" s="17"/>
      <c r="N41" s="23"/>
    </row>
    <row r="42" spans="2:14" s="6" customFormat="1" ht="15" customHeight="1">
      <c r="B42" s="68">
        <f t="shared" si="2"/>
        <v>38</v>
      </c>
      <c r="C42" s="72" t="s">
        <v>138</v>
      </c>
      <c r="D42" s="45">
        <f t="shared" si="3"/>
        <v>1.7000000000000171</v>
      </c>
      <c r="E42" s="94">
        <v>174.8</v>
      </c>
      <c r="F42" s="65" t="s">
        <v>24</v>
      </c>
      <c r="G42" s="28" t="s">
        <v>13</v>
      </c>
      <c r="H42" s="95" t="s">
        <v>38</v>
      </c>
      <c r="I42" s="69" t="s">
        <v>135</v>
      </c>
      <c r="J42" s="52" t="s">
        <v>136</v>
      </c>
      <c r="K42" s="32" t="s">
        <v>190</v>
      </c>
      <c r="L42" s="71"/>
      <c r="M42" s="76"/>
      <c r="N42" s="77"/>
    </row>
    <row r="43" spans="2:14" s="6" customFormat="1" ht="15" customHeight="1">
      <c r="B43" s="68">
        <f t="shared" si="2"/>
        <v>39</v>
      </c>
      <c r="C43" s="72" t="s">
        <v>138</v>
      </c>
      <c r="D43" s="45">
        <f t="shared" si="3"/>
        <v>2.5999999999999943</v>
      </c>
      <c r="E43" s="94">
        <v>177.4</v>
      </c>
      <c r="F43" s="65" t="s">
        <v>24</v>
      </c>
      <c r="G43" s="28" t="s">
        <v>13</v>
      </c>
      <c r="H43" s="95" t="s">
        <v>38</v>
      </c>
      <c r="I43" s="69" t="s">
        <v>139</v>
      </c>
      <c r="J43" s="52" t="s">
        <v>136</v>
      </c>
      <c r="K43" s="90" t="s">
        <v>191</v>
      </c>
      <c r="L43" s="71"/>
      <c r="M43" s="76"/>
      <c r="N43" s="77"/>
    </row>
    <row r="44" spans="2:14" s="6" customFormat="1" ht="15" customHeight="1">
      <c r="B44" s="68">
        <f t="shared" si="2"/>
        <v>40</v>
      </c>
      <c r="C44" s="72" t="s">
        <v>137</v>
      </c>
      <c r="D44" s="45">
        <f t="shared" si="3"/>
        <v>1.0999999999999943</v>
      </c>
      <c r="E44" s="94">
        <v>178.5</v>
      </c>
      <c r="F44" s="65" t="s">
        <v>24</v>
      </c>
      <c r="G44" s="28" t="s">
        <v>13</v>
      </c>
      <c r="H44" s="95" t="s">
        <v>40</v>
      </c>
      <c r="I44" s="69" t="s">
        <v>127</v>
      </c>
      <c r="J44" s="52" t="s">
        <v>136</v>
      </c>
      <c r="K44" s="90" t="s">
        <v>191</v>
      </c>
      <c r="L44" s="71"/>
      <c r="M44" s="76"/>
      <c r="N44" s="77"/>
    </row>
    <row r="45" spans="2:14" s="6" customFormat="1" ht="15" customHeight="1">
      <c r="B45" s="68">
        <f t="shared" si="2"/>
        <v>41</v>
      </c>
      <c r="C45" s="72" t="s">
        <v>141</v>
      </c>
      <c r="D45" s="45">
        <f t="shared" si="3"/>
        <v>1.5</v>
      </c>
      <c r="E45" s="94">
        <v>180</v>
      </c>
      <c r="F45" s="65" t="s">
        <v>24</v>
      </c>
      <c r="G45" s="28" t="s">
        <v>143</v>
      </c>
      <c r="H45" s="95" t="s">
        <v>140</v>
      </c>
      <c r="I45" s="69" t="s">
        <v>145</v>
      </c>
      <c r="J45" s="75" t="s">
        <v>144</v>
      </c>
      <c r="K45" s="90" t="s">
        <v>192</v>
      </c>
      <c r="L45" s="71"/>
      <c r="M45" s="76"/>
      <c r="N45" s="77"/>
    </row>
    <row r="46" spans="2:14" s="6" customFormat="1" ht="15" customHeight="1">
      <c r="B46" s="68">
        <f t="shared" si="2"/>
        <v>42</v>
      </c>
      <c r="C46" s="72" t="s">
        <v>142</v>
      </c>
      <c r="D46" s="45">
        <f t="shared" si="3"/>
        <v>0.19999999999998863</v>
      </c>
      <c r="E46" s="94">
        <v>180.2</v>
      </c>
      <c r="F46" s="65" t="s">
        <v>24</v>
      </c>
      <c r="G46" s="28" t="s">
        <v>121</v>
      </c>
      <c r="H46" s="95" t="s">
        <v>38</v>
      </c>
      <c r="I46" s="69" t="s">
        <v>128</v>
      </c>
      <c r="J46" s="75" t="s">
        <v>144</v>
      </c>
      <c r="K46" s="90" t="s">
        <v>195</v>
      </c>
      <c r="L46" s="71"/>
      <c r="M46" s="76"/>
      <c r="N46" s="77"/>
    </row>
    <row r="47" spans="2:14" s="6" customFormat="1" ht="15" customHeight="1">
      <c r="B47" s="68">
        <f t="shared" si="2"/>
        <v>43</v>
      </c>
      <c r="C47" s="72" t="s">
        <v>126</v>
      </c>
      <c r="D47" s="45">
        <f t="shared" si="3"/>
        <v>4.5</v>
      </c>
      <c r="E47" s="94">
        <v>184.7</v>
      </c>
      <c r="F47" s="65" t="s">
        <v>24</v>
      </c>
      <c r="G47" s="28" t="s">
        <v>130</v>
      </c>
      <c r="H47" s="95" t="s">
        <v>118</v>
      </c>
      <c r="I47" s="69" t="s">
        <v>129</v>
      </c>
      <c r="J47" s="75" t="s">
        <v>146</v>
      </c>
      <c r="K47" s="90" t="s">
        <v>193</v>
      </c>
      <c r="L47" s="71"/>
      <c r="M47" s="76"/>
      <c r="N47" s="77"/>
    </row>
    <row r="48" spans="2:14" s="6" customFormat="1" ht="15" customHeight="1">
      <c r="B48" s="68">
        <f t="shared" si="2"/>
        <v>44</v>
      </c>
      <c r="C48" s="72" t="s">
        <v>119</v>
      </c>
      <c r="D48" s="45">
        <f t="shared" si="3"/>
        <v>0.30000000000001137</v>
      </c>
      <c r="E48" s="94">
        <v>185</v>
      </c>
      <c r="F48" s="65" t="s">
        <v>33</v>
      </c>
      <c r="G48" s="28" t="s">
        <v>13</v>
      </c>
      <c r="H48" s="95" t="s">
        <v>38</v>
      </c>
      <c r="I48" s="69" t="s">
        <v>148</v>
      </c>
      <c r="J48" s="75" t="s">
        <v>147</v>
      </c>
      <c r="K48" s="90" t="s">
        <v>194</v>
      </c>
      <c r="L48" s="71"/>
      <c r="M48" s="76"/>
      <c r="N48" s="77"/>
    </row>
    <row r="49" spans="2:14" s="6" customFormat="1" ht="15" customHeight="1">
      <c r="B49" s="68">
        <f t="shared" si="2"/>
        <v>45</v>
      </c>
      <c r="C49" s="72" t="s">
        <v>125</v>
      </c>
      <c r="D49" s="45">
        <f t="shared" si="3"/>
        <v>23.099999999999994</v>
      </c>
      <c r="E49" s="100">
        <v>208.1</v>
      </c>
      <c r="F49" s="65" t="s">
        <v>25</v>
      </c>
      <c r="G49" s="74" t="s">
        <v>14</v>
      </c>
      <c r="H49" s="101" t="s">
        <v>38</v>
      </c>
      <c r="I49" s="69" t="s">
        <v>149</v>
      </c>
      <c r="J49" s="75" t="s">
        <v>146</v>
      </c>
      <c r="K49" s="90" t="s">
        <v>196</v>
      </c>
      <c r="L49" s="104"/>
      <c r="M49" s="76"/>
      <c r="N49" s="77"/>
    </row>
    <row r="50" spans="2:14" s="6" customFormat="1" ht="15" customHeight="1">
      <c r="B50" s="54">
        <f t="shared" si="2"/>
        <v>46</v>
      </c>
      <c r="C50" s="66" t="s">
        <v>163</v>
      </c>
      <c r="D50" s="55">
        <f t="shared" si="3"/>
        <v>1.2000000000000171</v>
      </c>
      <c r="E50" s="96">
        <v>209.3</v>
      </c>
      <c r="F50" s="67"/>
      <c r="G50" s="56"/>
      <c r="H50" s="97" t="s">
        <v>49</v>
      </c>
      <c r="I50" s="57"/>
      <c r="J50" s="58" t="s">
        <v>150</v>
      </c>
      <c r="K50" s="83" t="s">
        <v>236</v>
      </c>
      <c r="L50" s="93" t="s">
        <v>222</v>
      </c>
      <c r="M50" s="107" t="s">
        <v>208</v>
      </c>
      <c r="N50" s="106" t="s">
        <v>209</v>
      </c>
    </row>
    <row r="51" spans="2:14" s="6" customFormat="1" ht="15" customHeight="1">
      <c r="B51" s="68">
        <f t="shared" si="2"/>
        <v>47</v>
      </c>
      <c r="C51" s="72" t="s">
        <v>197</v>
      </c>
      <c r="D51" s="45">
        <f t="shared" si="3"/>
        <v>0.19999999999998863</v>
      </c>
      <c r="E51" s="100">
        <v>209.5</v>
      </c>
      <c r="F51" s="65" t="s">
        <v>24</v>
      </c>
      <c r="G51" s="74" t="s">
        <v>48</v>
      </c>
      <c r="H51" s="101" t="s">
        <v>38</v>
      </c>
      <c r="I51" s="69"/>
      <c r="J51" s="52" t="s">
        <v>30</v>
      </c>
      <c r="K51" s="70" t="s">
        <v>198</v>
      </c>
      <c r="L51" s="71" t="s">
        <v>152</v>
      </c>
      <c r="M51" s="76"/>
      <c r="N51" s="77"/>
    </row>
    <row r="52" spans="2:14" s="6" customFormat="1" ht="15" customHeight="1">
      <c r="B52" s="68">
        <f t="shared" si="2"/>
        <v>48</v>
      </c>
      <c r="C52" s="72" t="s">
        <v>46</v>
      </c>
      <c r="D52" s="45">
        <f t="shared" si="3"/>
        <v>0.30000000000001137</v>
      </c>
      <c r="E52" s="100">
        <v>209.8</v>
      </c>
      <c r="F52" s="65" t="s">
        <v>33</v>
      </c>
      <c r="G52" s="74" t="s">
        <v>48</v>
      </c>
      <c r="H52" s="101" t="s">
        <v>40</v>
      </c>
      <c r="I52" s="69"/>
      <c r="J52" s="52" t="s">
        <v>30</v>
      </c>
      <c r="K52" s="70" t="s">
        <v>199</v>
      </c>
      <c r="L52" s="71" t="s">
        <v>153</v>
      </c>
      <c r="M52" s="76"/>
      <c r="N52" s="77"/>
    </row>
    <row r="53" spans="2:14" s="6" customFormat="1" ht="15" customHeight="1">
      <c r="B53" s="68">
        <f t="shared" si="2"/>
        <v>49</v>
      </c>
      <c r="C53" s="72" t="s">
        <v>119</v>
      </c>
      <c r="D53" s="45">
        <f t="shared" si="3"/>
        <v>1.6999999999999886</v>
      </c>
      <c r="E53" s="100">
        <v>211.5</v>
      </c>
      <c r="F53" s="65" t="s">
        <v>33</v>
      </c>
      <c r="G53" s="74" t="s">
        <v>48</v>
      </c>
      <c r="H53" s="101" t="s">
        <v>38</v>
      </c>
      <c r="I53" s="69"/>
      <c r="J53" s="52" t="s">
        <v>30</v>
      </c>
      <c r="K53" s="70" t="s">
        <v>200</v>
      </c>
      <c r="L53" s="71"/>
      <c r="M53" s="76"/>
      <c r="N53" s="105"/>
    </row>
    <row r="54" spans="2:14" s="6" customFormat="1" ht="15" customHeight="1">
      <c r="B54" s="27">
        <f t="shared" si="2"/>
        <v>50</v>
      </c>
      <c r="C54" s="64" t="s">
        <v>46</v>
      </c>
      <c r="D54" s="45">
        <f t="shared" si="3"/>
        <v>1.9000000000000057</v>
      </c>
      <c r="E54" s="94">
        <v>213.4</v>
      </c>
      <c r="F54" s="65" t="s">
        <v>33</v>
      </c>
      <c r="G54" s="74" t="s">
        <v>48</v>
      </c>
      <c r="H54" s="95" t="s">
        <v>38</v>
      </c>
      <c r="I54" s="29"/>
      <c r="J54" s="52" t="s">
        <v>30</v>
      </c>
      <c r="K54" s="70" t="s">
        <v>200</v>
      </c>
      <c r="L54" s="31" t="s">
        <v>154</v>
      </c>
      <c r="M54" s="17"/>
      <c r="N54" s="23"/>
    </row>
    <row r="55" spans="2:14" s="6" customFormat="1" ht="15" customHeight="1">
      <c r="B55" s="27">
        <f t="shared" si="2"/>
        <v>51</v>
      </c>
      <c r="C55" s="64" t="s">
        <v>120</v>
      </c>
      <c r="D55" s="45">
        <f t="shared" si="3"/>
        <v>81.499999999999972</v>
      </c>
      <c r="E55" s="94">
        <v>294.89999999999998</v>
      </c>
      <c r="F55" s="73" t="s">
        <v>35</v>
      </c>
      <c r="G55" s="28" t="s">
        <v>121</v>
      </c>
      <c r="H55" s="95" t="s">
        <v>122</v>
      </c>
      <c r="I55" s="29" t="s">
        <v>123</v>
      </c>
      <c r="J55" s="52" t="s">
        <v>30</v>
      </c>
      <c r="K55" s="32" t="s">
        <v>201</v>
      </c>
      <c r="L55" s="31"/>
      <c r="M55" s="17"/>
      <c r="N55" s="23"/>
    </row>
    <row r="56" spans="2:14" s="6" customFormat="1" ht="15" customHeight="1">
      <c r="B56" s="54">
        <f t="shared" si="2"/>
        <v>52</v>
      </c>
      <c r="C56" s="66" t="s">
        <v>124</v>
      </c>
      <c r="D56" s="55">
        <f t="shared" si="3"/>
        <v>6.3000000000000114</v>
      </c>
      <c r="E56" s="96">
        <v>301.2</v>
      </c>
      <c r="F56" s="67"/>
      <c r="G56" s="56"/>
      <c r="H56" s="97" t="s">
        <v>41</v>
      </c>
      <c r="I56" s="57"/>
      <c r="J56" s="58"/>
      <c r="K56" s="83" t="s">
        <v>158</v>
      </c>
      <c r="L56" s="93" t="s">
        <v>159</v>
      </c>
      <c r="M56" s="107" t="s">
        <v>231</v>
      </c>
      <c r="N56" s="106" t="s">
        <v>210</v>
      </c>
    </row>
    <row r="57" spans="2:14" s="6" customFormat="1" ht="15" customHeight="1">
      <c r="B57" s="68">
        <f t="shared" si="2"/>
        <v>53</v>
      </c>
      <c r="C57" s="72" t="s">
        <v>124</v>
      </c>
      <c r="D57" s="45">
        <f t="shared" si="3"/>
        <v>0.90000000000003411</v>
      </c>
      <c r="E57" s="100">
        <v>302.10000000000002</v>
      </c>
      <c r="F57" s="65" t="s">
        <v>24</v>
      </c>
      <c r="G57" s="74" t="s">
        <v>155</v>
      </c>
      <c r="H57" s="101" t="s">
        <v>38</v>
      </c>
      <c r="I57" s="69"/>
      <c r="J57" s="75" t="s">
        <v>146</v>
      </c>
      <c r="K57" s="70" t="s">
        <v>202</v>
      </c>
      <c r="L57" s="71" t="s">
        <v>156</v>
      </c>
      <c r="M57" s="115"/>
      <c r="N57" s="105"/>
    </row>
    <row r="58" spans="2:14" s="6" customFormat="1" ht="15" customHeight="1">
      <c r="B58" s="68">
        <f t="shared" si="2"/>
        <v>54</v>
      </c>
      <c r="C58" s="72" t="s">
        <v>27</v>
      </c>
      <c r="D58" s="45">
        <f t="shared" si="3"/>
        <v>1.3999999999999773</v>
      </c>
      <c r="E58" s="100">
        <v>303.5</v>
      </c>
      <c r="F58" s="65" t="s">
        <v>24</v>
      </c>
      <c r="G58" s="74" t="s">
        <v>155</v>
      </c>
      <c r="H58" s="101" t="s">
        <v>58</v>
      </c>
      <c r="I58" s="69"/>
      <c r="J58" s="75" t="s">
        <v>146</v>
      </c>
      <c r="K58" s="70" t="s">
        <v>203</v>
      </c>
      <c r="L58" s="104"/>
      <c r="M58" s="115"/>
      <c r="N58" s="105"/>
    </row>
    <row r="59" spans="2:14" s="6" customFormat="1" ht="15" customHeight="1">
      <c r="B59" s="68">
        <f t="shared" si="2"/>
        <v>55</v>
      </c>
      <c r="C59" s="72" t="s">
        <v>27</v>
      </c>
      <c r="D59" s="45">
        <f t="shared" si="3"/>
        <v>0.44999999999998863</v>
      </c>
      <c r="E59" s="100">
        <v>303.95</v>
      </c>
      <c r="F59" s="65" t="s">
        <v>24</v>
      </c>
      <c r="G59" s="74" t="s">
        <v>155</v>
      </c>
      <c r="H59" s="101" t="s">
        <v>58</v>
      </c>
      <c r="I59" s="69"/>
      <c r="J59" s="75" t="s">
        <v>146</v>
      </c>
      <c r="K59" s="70" t="s">
        <v>204</v>
      </c>
      <c r="L59" s="104"/>
      <c r="M59" s="115"/>
      <c r="N59" s="105"/>
    </row>
    <row r="60" spans="2:14" ht="45" customHeight="1">
      <c r="B60" s="54">
        <f t="shared" ref="B60" si="4">ROW()-4</f>
        <v>56</v>
      </c>
      <c r="C60" s="66" t="s">
        <v>164</v>
      </c>
      <c r="D60" s="55">
        <f t="shared" si="3"/>
        <v>5.0000000000011369E-2</v>
      </c>
      <c r="E60" s="96">
        <v>304</v>
      </c>
      <c r="F60" s="67"/>
      <c r="G60" s="56"/>
      <c r="H60" s="97" t="s">
        <v>49</v>
      </c>
      <c r="I60" s="57"/>
      <c r="J60" s="58"/>
      <c r="K60" s="83" t="s">
        <v>131</v>
      </c>
      <c r="L60" s="93" t="s">
        <v>219</v>
      </c>
      <c r="M60" s="108" t="s">
        <v>218</v>
      </c>
      <c r="N60" s="109" t="s">
        <v>211</v>
      </c>
    </row>
    <row r="61" spans="2:14" ht="45" customHeight="1"/>
  </sheetData>
  <mergeCells count="10">
    <mergeCell ref="M2:M3"/>
    <mergeCell ref="N2:N3"/>
    <mergeCell ref="I2:I3"/>
    <mergeCell ref="K2:K3"/>
    <mergeCell ref="L2:L3"/>
    <mergeCell ref="B2:B3"/>
    <mergeCell ref="D2:E2"/>
    <mergeCell ref="H2:H3"/>
    <mergeCell ref="F2:F3"/>
    <mergeCell ref="G2:G3"/>
  </mergeCells>
  <phoneticPr fontId="3"/>
  <hyperlinks>
    <hyperlink ref="I1" location="更新履歴!A1" display="→更新履歴"/>
  </hyperlinks>
  <pageMargins left="0" right="0" top="0" bottom="0" header="0" footer="0"/>
  <pageSetup paperSize="9" scale="70" fitToHeight="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2" sqref="B2"/>
    </sheetView>
  </sheetViews>
  <sheetFormatPr defaultRowHeight="18"/>
  <cols>
    <col min="1" max="1" width="10.19921875" bestFit="1" customWidth="1"/>
  </cols>
  <sheetData>
    <row r="1" spans="1:2">
      <c r="A1" s="111">
        <v>45500</v>
      </c>
      <c r="B1" t="s">
        <v>241</v>
      </c>
    </row>
    <row r="2" spans="1:2">
      <c r="A2" s="111"/>
      <c r="B2" t="s">
        <v>240</v>
      </c>
    </row>
    <row r="3" spans="1:2">
      <c r="A3" s="111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紋別はまなす通り300</vt:lpstr>
      <vt:lpstr>更新履歴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FAFA</dc:creator>
  <cp:lastModifiedBy>Ishima</cp:lastModifiedBy>
  <cp:lastPrinted>2023-05-04T12:38:51Z</cp:lastPrinted>
  <dcterms:created xsi:type="dcterms:W3CDTF">2017-05-11T11:09:13Z</dcterms:created>
  <dcterms:modified xsi:type="dcterms:W3CDTF">2024-07-27T10:17:04Z</dcterms:modified>
</cp:coreProperties>
</file>