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hima\Google ドライブ\AJH2023\BRM714\brm714cg\"/>
    </mc:Choice>
  </mc:AlternateContent>
  <bookViews>
    <workbookView xWindow="23460" yWindow="3675" windowWidth="20490" windowHeight="7155" activeTab="2"/>
  </bookViews>
  <sheets>
    <sheet name="摩周湖1000" sheetId="1" r:id="rId1"/>
    <sheet name="摩周湖1000簡易キューシート" sheetId="3" r:id="rId2"/>
    <sheet name="更新履歴" sheetId="4" r:id="rId3"/>
  </sheets>
  <externalReferences>
    <externalReference r:id="rId4"/>
  </externalReferences>
  <definedNames>
    <definedName name="■" localSheetId="1">[1]入力!#REF!</definedName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localSheetId="1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 localSheetId="1">[1]入力!#REF!</definedName>
    <definedName name="s">[1]入力!#REF!</definedName>
    <definedName name="くくくくく" localSheetId="0" hidden="1">{"'06BRM325'!$A$4:$G$76"}</definedName>
    <definedName name="くくくくく" localSheetId="1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localSheetId="1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localSheetId="1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localSheetId="1" hidden="1">{"'06BRM325'!$A$4:$G$76"}</definedName>
    <definedName name="岸の動き" hidden="1">{"'06BRM325'!$A$4:$G$76"}</definedName>
  </definedNames>
  <calcPr calcId="152511"/>
</workbook>
</file>

<file path=xl/calcChain.xml><?xml version="1.0" encoding="utf-8"?>
<calcChain xmlns="http://schemas.openxmlformats.org/spreadsheetml/2006/main">
  <c r="D46" i="1" l="1"/>
  <c r="D45" i="1"/>
  <c r="D94" i="1"/>
  <c r="D95" i="1"/>
  <c r="B94" i="1" l="1"/>
  <c r="D93" i="1"/>
  <c r="D107" i="1" l="1"/>
  <c r="D106" i="1"/>
  <c r="B106" i="1"/>
  <c r="D103" i="1" l="1"/>
  <c r="D102" i="1"/>
  <c r="B102" i="1"/>
  <c r="D147" i="1" l="1"/>
  <c r="B147" i="1"/>
  <c r="D98" i="1" l="1"/>
  <c r="D97" i="1"/>
  <c r="B97" i="1"/>
  <c r="D77" i="1"/>
  <c r="D76" i="1"/>
  <c r="B76" i="1"/>
  <c r="D57" i="1"/>
  <c r="D56" i="1"/>
  <c r="B56" i="1"/>
  <c r="D18" i="1"/>
  <c r="D17" i="1"/>
  <c r="B17" i="1"/>
  <c r="D20" i="1"/>
  <c r="D19" i="1"/>
  <c r="B19" i="1"/>
  <c r="C15" i="3" l="1"/>
  <c r="C14" i="3" l="1"/>
  <c r="C13" i="3"/>
  <c r="C12" i="3"/>
  <c r="C11" i="3"/>
  <c r="C10" i="3"/>
  <c r="C9" i="3"/>
  <c r="C8" i="3"/>
  <c r="C7" i="3"/>
  <c r="C6" i="3"/>
  <c r="C5" i="3"/>
  <c r="D145" i="1" l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5" i="1"/>
  <c r="D104" i="1"/>
  <c r="D101" i="1"/>
  <c r="D146" i="1"/>
  <c r="B145" i="1"/>
  <c r="B143" i="1"/>
  <c r="B144" i="1"/>
  <c r="B138" i="1"/>
  <c r="B137" i="1"/>
  <c r="B136" i="1"/>
  <c r="B135" i="1"/>
  <c r="B134" i="1"/>
  <c r="B146" i="1"/>
  <c r="B142" i="1"/>
  <c r="B141" i="1"/>
  <c r="B140" i="1"/>
  <c r="B127" i="1"/>
  <c r="B125" i="1"/>
  <c r="B124" i="1"/>
  <c r="B123" i="1"/>
  <c r="B122" i="1"/>
  <c r="B121" i="1"/>
  <c r="B120" i="1"/>
  <c r="B119" i="1"/>
  <c r="B118" i="1"/>
  <c r="B130" i="1"/>
  <c r="B129" i="1"/>
  <c r="B128" i="1"/>
  <c r="B126" i="1"/>
  <c r="B132" i="1"/>
  <c r="B131" i="1"/>
  <c r="B133" i="1"/>
  <c r="B113" i="1"/>
  <c r="B112" i="1"/>
  <c r="B111" i="1"/>
  <c r="B110" i="1"/>
  <c r="B109" i="1"/>
  <c r="B115" i="1"/>
  <c r="B114" i="1"/>
  <c r="B108" i="1"/>
  <c r="B139" i="1"/>
  <c r="B117" i="1"/>
  <c r="B116" i="1"/>
  <c r="D24" i="1"/>
  <c r="D23" i="1"/>
  <c r="B23" i="1"/>
  <c r="D100" i="1"/>
  <c r="D99" i="1"/>
  <c r="D96" i="1"/>
  <c r="B99" i="1"/>
  <c r="B98" i="1"/>
  <c r="B96" i="1"/>
  <c r="B95" i="1"/>
  <c r="B103" i="1"/>
  <c r="B101" i="1"/>
  <c r="B100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5" i="1"/>
  <c r="D74" i="1"/>
  <c r="D73" i="1"/>
  <c r="B107" i="1"/>
  <c r="B105" i="1"/>
  <c r="B10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5" i="1"/>
  <c r="B74" i="1"/>
  <c r="B73" i="1"/>
  <c r="D72" i="1"/>
  <c r="D71" i="1"/>
  <c r="D70" i="1"/>
  <c r="D69" i="1"/>
  <c r="D68" i="1"/>
  <c r="D67" i="1"/>
  <c r="D66" i="1"/>
  <c r="D65" i="1"/>
  <c r="D61" i="1"/>
  <c r="D60" i="1"/>
  <c r="D59" i="1"/>
  <c r="B59" i="1"/>
  <c r="B68" i="1"/>
  <c r="B67" i="1"/>
  <c r="B66" i="1"/>
  <c r="B65" i="1"/>
  <c r="B70" i="1"/>
  <c r="B69" i="1"/>
  <c r="D34" i="1"/>
  <c r="D58" i="1" l="1"/>
  <c r="B57" i="1"/>
  <c r="B45" i="1" l="1"/>
  <c r="D64" i="1" l="1"/>
  <c r="D63" i="1"/>
  <c r="D62" i="1"/>
  <c r="D55" i="1"/>
  <c r="D54" i="1"/>
  <c r="D53" i="1"/>
  <c r="D52" i="1"/>
  <c r="D51" i="1"/>
  <c r="D50" i="1"/>
  <c r="D49" i="1"/>
  <c r="D48" i="1"/>
  <c r="D47" i="1"/>
  <c r="D44" i="1"/>
  <c r="D43" i="1"/>
  <c r="D42" i="1"/>
  <c r="D41" i="1"/>
  <c r="D40" i="1"/>
  <c r="D39" i="1"/>
  <c r="D38" i="1"/>
  <c r="D37" i="1"/>
  <c r="D36" i="1"/>
  <c r="D35" i="1"/>
  <c r="D33" i="1"/>
  <c r="D32" i="1"/>
  <c r="D31" i="1"/>
  <c r="D30" i="1"/>
  <c r="D29" i="1"/>
  <c r="D28" i="1"/>
  <c r="D27" i="1"/>
  <c r="D26" i="1"/>
  <c r="D25" i="1"/>
  <c r="D22" i="1"/>
  <c r="D21" i="1"/>
  <c r="D16" i="1"/>
  <c r="D15" i="1"/>
  <c r="D14" i="1"/>
  <c r="D13" i="1"/>
  <c r="D12" i="1"/>
  <c r="D11" i="1"/>
  <c r="D10" i="1"/>
  <c r="D9" i="1"/>
  <c r="D8" i="1"/>
  <c r="D7" i="1"/>
  <c r="D6" i="1"/>
  <c r="B52" i="1"/>
  <c r="B38" i="1"/>
  <c r="B37" i="1"/>
  <c r="B36" i="1"/>
  <c r="B34" i="1"/>
  <c r="B29" i="1"/>
  <c r="B13" i="1"/>
  <c r="B64" i="1" l="1"/>
  <c r="B53" i="1"/>
  <c r="B20" i="1"/>
  <c r="B18" i="1"/>
  <c r="B21" i="1"/>
  <c r="B15" i="1"/>
  <c r="B43" i="1" l="1"/>
  <c r="B62" i="1" l="1"/>
  <c r="B72" i="1" l="1"/>
  <c r="B71" i="1"/>
  <c r="B54" i="1" l="1"/>
  <c r="B30" i="1" l="1"/>
  <c r="B28" i="1"/>
  <c r="B27" i="1"/>
  <c r="B26" i="1"/>
  <c r="B41" i="1" l="1"/>
  <c r="B40" i="1"/>
  <c r="B14" i="1" l="1"/>
  <c r="B8" i="1"/>
  <c r="B11" i="1"/>
  <c r="B63" i="1"/>
  <c r="B61" i="1"/>
  <c r="B60" i="1"/>
  <c r="B58" i="1"/>
  <c r="B55" i="1"/>
  <c r="B51" i="1"/>
  <c r="B50" i="1"/>
  <c r="B49" i="1"/>
  <c r="B48" i="1"/>
  <c r="B47" i="1"/>
  <c r="B46" i="1"/>
  <c r="B44" i="1"/>
  <c r="B42" i="1"/>
  <c r="B39" i="1"/>
  <c r="B35" i="1"/>
  <c r="B33" i="1"/>
  <c r="B32" i="1"/>
  <c r="B31" i="1"/>
  <c r="B25" i="1"/>
  <c r="B24" i="1"/>
  <c r="B22" i="1"/>
  <c r="B16" i="1"/>
  <c r="B12" i="1"/>
  <c r="B10" i="1"/>
  <c r="B9" i="1"/>
  <c r="B7" i="1"/>
  <c r="B6" i="1"/>
  <c r="B5" i="1"/>
  <c r="D5" i="1" l="1"/>
</calcChain>
</file>

<file path=xl/sharedStrings.xml><?xml version="1.0" encoding="utf-8"?>
<sst xmlns="http://schemas.openxmlformats.org/spreadsheetml/2006/main" count="971" uniqueCount="499">
  <si>
    <t xml:space="preserve"> </t>
    <phoneticPr fontId="3"/>
  </si>
  <si>
    <t>No.</t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</si>
  <si>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</si>
  <si>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</si>
  <si>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</si>
  <si>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道標(青看板)の方向</t>
    <phoneticPr fontId="3"/>
  </si>
  <si>
    <t>地点</t>
    <rPh sb="0" eb="2">
      <t>チテン</t>
    </rPh>
    <phoneticPr fontId="3"/>
  </si>
  <si>
    <t>ランドマーク・備考</t>
    <rPh sb="7" eb="9">
      <t>ビコウ</t>
    </rPh>
    <phoneticPr fontId="4"/>
  </si>
  <si>
    <t>open</t>
    <phoneticPr fontId="4"/>
  </si>
  <si>
    <t>close</t>
    <phoneticPr fontId="4"/>
  </si>
  <si>
    <t>○</t>
  </si>
  <si>
    <t>区間</t>
    <rPh sb="0" eb="2">
      <t>クカン</t>
    </rPh>
    <phoneticPr fontId="4"/>
  </si>
  <si>
    <t>積算</t>
    <rPh sb="0" eb="2">
      <t>セキサン</t>
    </rPh>
    <phoneticPr fontId="4"/>
  </si>
  <si>
    <t>×</t>
    <phoneticPr fontId="3"/>
  </si>
  <si>
    <t>〇</t>
    <phoneticPr fontId="3"/>
  </si>
  <si>
    <t xml:space="preserve"> (R = 国道 ・ r =道道)</t>
    <phoneticPr fontId="4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</si>
  <si>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4"/>
  </si>
  <si>
    <t>地点までの</t>
    <rPh sb="0" eb="2">
      <t>チテン</t>
    </rPh>
    <phoneticPr fontId="3"/>
  </si>
  <si>
    <t>交差点名</t>
    <rPh sb="0" eb="3">
      <t>コウサテン</t>
    </rPh>
    <rPh sb="3" eb="4">
      <t>メイ</t>
    </rPh>
    <phoneticPr fontId="3"/>
  </si>
  <si>
    <t>(正面信号)</t>
    <phoneticPr fontId="3"/>
  </si>
  <si>
    <t>左折</t>
  </si>
  <si>
    <t>右折</t>
  </si>
  <si>
    <t>┼</t>
  </si>
  <si>
    <t xml:space="preserve">┼ </t>
    <phoneticPr fontId="3"/>
  </si>
  <si>
    <t>START 丘珠ふれあいセンター</t>
    <rPh sb="6" eb="8">
      <t>オカダマ</t>
    </rPh>
    <phoneticPr fontId="3"/>
  </si>
  <si>
    <t>┼</t>
    <phoneticPr fontId="3"/>
  </si>
  <si>
    <t>┤</t>
    <phoneticPr fontId="3"/>
  </si>
  <si>
    <t>Start</t>
  </si>
  <si>
    <t>東苗穂</t>
    <rPh sb="0" eb="3">
      <t>ヒガシナエボ</t>
    </rPh>
    <phoneticPr fontId="3"/>
  </si>
  <si>
    <t>市道</t>
    <rPh sb="0" eb="2">
      <t>シドウ</t>
    </rPh>
    <phoneticPr fontId="3"/>
  </si>
  <si>
    <t>r1137</t>
    <phoneticPr fontId="3"/>
  </si>
  <si>
    <t>北37東27</t>
    <rPh sb="0" eb="1">
      <t>キタ</t>
    </rPh>
    <rPh sb="3" eb="4">
      <t>ヒガシ</t>
    </rPh>
    <phoneticPr fontId="3"/>
  </si>
  <si>
    <t>-</t>
    <phoneticPr fontId="3"/>
  </si>
  <si>
    <t>当別 月形</t>
    <rPh sb="0" eb="2">
      <t>トウベツ</t>
    </rPh>
    <rPh sb="3" eb="5">
      <t>ツキガタ</t>
    </rPh>
    <phoneticPr fontId="3"/>
  </si>
  <si>
    <t>角山</t>
    <rPh sb="0" eb="2">
      <t>カクヤマ</t>
    </rPh>
    <phoneticPr fontId="3"/>
  </si>
  <si>
    <t>野幌</t>
    <rPh sb="0" eb="2">
      <t>ノッポロ</t>
    </rPh>
    <phoneticPr fontId="3"/>
  </si>
  <si>
    <t>R275</t>
    <phoneticPr fontId="3"/>
  </si>
  <si>
    <t xml:space="preserve">┬ </t>
    <phoneticPr fontId="3"/>
  </si>
  <si>
    <t>〇</t>
    <phoneticPr fontId="3"/>
  </si>
  <si>
    <t>├</t>
    <phoneticPr fontId="3"/>
  </si>
  <si>
    <t>┬</t>
    <phoneticPr fontId="3"/>
  </si>
  <si>
    <t>札幌市東区丘珠町</t>
    <rPh sb="0" eb="3">
      <t>サッポロシ</t>
    </rPh>
    <rPh sb="3" eb="5">
      <t>ヒガシク</t>
    </rPh>
    <rPh sb="5" eb="8">
      <t>オカダマチョウ</t>
    </rPh>
    <phoneticPr fontId="3"/>
  </si>
  <si>
    <t>札幌市東区東雁来9条2丁目</t>
    <rPh sb="0" eb="3">
      <t>サッポロシ</t>
    </rPh>
    <rPh sb="3" eb="5">
      <t>ヒガシク</t>
    </rPh>
    <rPh sb="5" eb="8">
      <t>ヒガシカリキ</t>
    </rPh>
    <rPh sb="9" eb="10">
      <t>ジョウ</t>
    </rPh>
    <rPh sb="11" eb="13">
      <t>チョウメ</t>
    </rPh>
    <phoneticPr fontId="3"/>
  </si>
  <si>
    <t>江別市角山</t>
    <rPh sb="0" eb="3">
      <t>エベツシ</t>
    </rPh>
    <rPh sb="3" eb="5">
      <t>カクヤマ</t>
    </rPh>
    <phoneticPr fontId="3"/>
  </si>
  <si>
    <t>逆Y</t>
    <rPh sb="0" eb="1">
      <t>ギャク</t>
    </rPh>
    <phoneticPr fontId="3"/>
  </si>
  <si>
    <t>┤</t>
    <phoneticPr fontId="3"/>
  </si>
  <si>
    <t xml:space="preserve">┼ </t>
    <phoneticPr fontId="3"/>
  </si>
  <si>
    <t>〇</t>
    <phoneticPr fontId="3"/>
  </si>
  <si>
    <t xml:space="preserve">┼ </t>
    <phoneticPr fontId="3"/>
  </si>
  <si>
    <t>r46</t>
    <phoneticPr fontId="3"/>
  </si>
  <si>
    <t>市道(3番通)</t>
    <rPh sb="0" eb="2">
      <t>シドウ</t>
    </rPh>
    <rPh sb="4" eb="5">
      <t>バン</t>
    </rPh>
    <rPh sb="5" eb="6">
      <t>ドオ</t>
    </rPh>
    <phoneticPr fontId="3"/>
  </si>
  <si>
    <t>緑町西3丁目</t>
    <rPh sb="0" eb="1">
      <t>ミドリ</t>
    </rPh>
    <rPh sb="1" eb="2">
      <t>マチ</t>
    </rPh>
    <rPh sb="2" eb="3">
      <t>ニシ</t>
    </rPh>
    <rPh sb="4" eb="6">
      <t>チョウメ</t>
    </rPh>
    <phoneticPr fontId="3"/>
  </si>
  <si>
    <t>月形 江別</t>
    <rPh sb="0" eb="2">
      <t>ツキガタ</t>
    </rPh>
    <rPh sb="3" eb="5">
      <t>エベツ</t>
    </rPh>
    <phoneticPr fontId="3"/>
  </si>
  <si>
    <t>五差路</t>
    <rPh sb="0" eb="3">
      <t>ゴサロ</t>
    </rPh>
    <phoneticPr fontId="3"/>
  </si>
  <si>
    <t>左折</t>
    <rPh sb="0" eb="2">
      <t>サセツ</t>
    </rPh>
    <phoneticPr fontId="3"/>
  </si>
  <si>
    <t>萩ヶ岡</t>
    <rPh sb="0" eb="1">
      <t>ハギ</t>
    </rPh>
    <rPh sb="2" eb="3">
      <t>オカ</t>
    </rPh>
    <phoneticPr fontId="3"/>
  </si>
  <si>
    <t>R12</t>
    <phoneticPr fontId="3"/>
  </si>
  <si>
    <t>右折</t>
    <phoneticPr fontId="3"/>
  </si>
  <si>
    <t>富良野 赤平 E5道央道</t>
    <rPh sb="0" eb="3">
      <t>フラノ</t>
    </rPh>
    <rPh sb="4" eb="6">
      <t>アカビラ</t>
    </rPh>
    <rPh sb="9" eb="12">
      <t>ドウオウドウ</t>
    </rPh>
    <phoneticPr fontId="3"/>
  </si>
  <si>
    <t>R38</t>
    <phoneticPr fontId="3"/>
  </si>
  <si>
    <t>左側</t>
    <rPh sb="0" eb="2">
      <t>ヒダリガワ</t>
    </rPh>
    <phoneticPr fontId="3"/>
  </si>
  <si>
    <t>PC1 セイコーマート東滝川店</t>
    <rPh sb="11" eb="12">
      <t>ヒガシ</t>
    </rPh>
    <rPh sb="12" eb="14">
      <t>タキカワ</t>
    </rPh>
    <rPh sb="14" eb="15">
      <t>ミセ</t>
    </rPh>
    <phoneticPr fontId="3"/>
  </si>
  <si>
    <t>R38</t>
    <phoneticPr fontId="3"/>
  </si>
  <si>
    <t>○</t>
    <phoneticPr fontId="3"/>
  </si>
  <si>
    <t>富良野 芦別</t>
    <rPh sb="0" eb="3">
      <t>フラノ</t>
    </rPh>
    <rPh sb="4" eb="6">
      <t>アシベツ</t>
    </rPh>
    <phoneticPr fontId="3"/>
  </si>
  <si>
    <t>茂尻中央町南1</t>
    <rPh sb="0" eb="2">
      <t>モジリ</t>
    </rPh>
    <rPh sb="2" eb="4">
      <t>チュウオウ</t>
    </rPh>
    <rPh sb="4" eb="5">
      <t>マチ</t>
    </rPh>
    <rPh sb="5" eb="6">
      <t>ミナミ</t>
    </rPh>
    <phoneticPr fontId="3"/>
  </si>
  <si>
    <t>R38</t>
    <phoneticPr fontId="3"/>
  </si>
  <si>
    <t>右折</t>
    <phoneticPr fontId="3"/>
  </si>
  <si>
    <t>御料</t>
    <rPh sb="0" eb="2">
      <t>ゴリョウ</t>
    </rPh>
    <phoneticPr fontId="3"/>
  </si>
  <si>
    <t>フラノマルシェ</t>
    <phoneticPr fontId="3"/>
  </si>
  <si>
    <t>r706</t>
    <phoneticPr fontId="3"/>
  </si>
  <si>
    <t>右奥にリサイクルセンター案内看板あり</t>
    <rPh sb="0" eb="1">
      <t>ミギ</t>
    </rPh>
    <rPh sb="1" eb="2">
      <t>オク</t>
    </rPh>
    <rPh sb="12" eb="14">
      <t>アンナイ</t>
    </rPh>
    <rPh sb="14" eb="16">
      <t>カンバン</t>
    </rPh>
    <phoneticPr fontId="3"/>
  </si>
  <si>
    <t>右折</t>
    <phoneticPr fontId="3"/>
  </si>
  <si>
    <t>-</t>
    <phoneticPr fontId="3"/>
  </si>
  <si>
    <t>帯広 日高</t>
    <rPh sb="0" eb="2">
      <t>オビヒロ</t>
    </rPh>
    <rPh sb="3" eb="5">
      <t>ヒダカ</t>
    </rPh>
    <phoneticPr fontId="3"/>
  </si>
  <si>
    <t>R38</t>
    <phoneticPr fontId="3"/>
  </si>
  <si>
    <t>帯広 清水</t>
    <rPh sb="0" eb="2">
      <t>オビヒロ</t>
    </rPh>
    <rPh sb="3" eb="5">
      <t>シミズ</t>
    </rPh>
    <phoneticPr fontId="3"/>
  </si>
  <si>
    <t>帯広 清水 E38道東道</t>
    <rPh sb="0" eb="2">
      <t>オビヒロ</t>
    </rPh>
    <rPh sb="3" eb="5">
      <t>シミズ</t>
    </rPh>
    <rPh sb="9" eb="12">
      <t>ドウトウドウ</t>
    </rPh>
    <phoneticPr fontId="3"/>
  </si>
  <si>
    <t>-</t>
    <phoneticPr fontId="3"/>
  </si>
  <si>
    <t>町道</t>
    <rPh sb="0" eb="2">
      <t>チョウドウ</t>
    </rPh>
    <phoneticPr fontId="3"/>
  </si>
  <si>
    <t>屈足市街4.5km</t>
    <rPh sb="0" eb="2">
      <t>クッタリ</t>
    </rPh>
    <rPh sb="2" eb="4">
      <t>シガイ</t>
    </rPh>
    <phoneticPr fontId="3"/>
  </si>
  <si>
    <t>帯広 鹿追</t>
    <rPh sb="0" eb="2">
      <t>オビヒロ</t>
    </rPh>
    <rPh sb="3" eb="5">
      <t>シカオイ</t>
    </rPh>
    <phoneticPr fontId="3"/>
  </si>
  <si>
    <t>r718</t>
    <phoneticPr fontId="3"/>
  </si>
  <si>
    <t>r75→r133</t>
    <phoneticPr fontId="3"/>
  </si>
  <si>
    <t>右折</t>
    <phoneticPr fontId="3"/>
  </si>
  <si>
    <t>R274</t>
    <phoneticPr fontId="3"/>
  </si>
  <si>
    <t>〇</t>
    <phoneticPr fontId="3"/>
  </si>
  <si>
    <t>帯広 音更</t>
    <rPh sb="0" eb="2">
      <t>オビヒロ</t>
    </rPh>
    <rPh sb="3" eb="5">
      <t>オトフケ</t>
    </rPh>
    <phoneticPr fontId="3"/>
  </si>
  <si>
    <t>r133</t>
    <phoneticPr fontId="3"/>
  </si>
  <si>
    <t>芽室</t>
    <rPh sb="0" eb="2">
      <t>メムロ</t>
    </rPh>
    <phoneticPr fontId="3"/>
  </si>
  <si>
    <t>r54</t>
    <phoneticPr fontId="3"/>
  </si>
  <si>
    <t>帯広</t>
    <rPh sb="0" eb="2">
      <t>オビヒロ</t>
    </rPh>
    <phoneticPr fontId="3"/>
  </si>
  <si>
    <t>R38</t>
    <phoneticPr fontId="3"/>
  </si>
  <si>
    <t>東1条9丁目</t>
    <rPh sb="0" eb="1">
      <t>ヒガシ</t>
    </rPh>
    <rPh sb="2" eb="3">
      <t>ジョウ</t>
    </rPh>
    <rPh sb="4" eb="6">
      <t>チョウメ</t>
    </rPh>
    <phoneticPr fontId="3"/>
  </si>
  <si>
    <t>右折</t>
    <phoneticPr fontId="3"/>
  </si>
  <si>
    <t>大正 新嵐山</t>
    <rPh sb="0" eb="2">
      <t>タイショウ</t>
    </rPh>
    <rPh sb="3" eb="4">
      <t>シン</t>
    </rPh>
    <rPh sb="4" eb="6">
      <t>アラシヤマ</t>
    </rPh>
    <phoneticPr fontId="3"/>
  </si>
  <si>
    <t>東4条10丁目</t>
    <rPh sb="0" eb="1">
      <t>ヒガシ</t>
    </rPh>
    <rPh sb="2" eb="3">
      <t>ジョウ</t>
    </rPh>
    <rPh sb="5" eb="7">
      <t>チョウメ</t>
    </rPh>
    <phoneticPr fontId="3"/>
  </si>
  <si>
    <t>中札内</t>
    <rPh sb="0" eb="3">
      <t>ナカサツナイ</t>
    </rPh>
    <phoneticPr fontId="3"/>
  </si>
  <si>
    <t>r55</t>
    <phoneticPr fontId="3"/>
  </si>
  <si>
    <t>上札内 岩内仙峡</t>
    <rPh sb="0" eb="3">
      <t>カミサツナイ</t>
    </rPh>
    <rPh sb="4" eb="6">
      <t>イワナイ</t>
    </rPh>
    <rPh sb="6" eb="7">
      <t>セン</t>
    </rPh>
    <rPh sb="7" eb="8">
      <t>キョウ</t>
    </rPh>
    <phoneticPr fontId="3"/>
  </si>
  <si>
    <t>r240</t>
    <phoneticPr fontId="3"/>
  </si>
  <si>
    <t>r240</t>
    <phoneticPr fontId="3"/>
  </si>
  <si>
    <t>右折</t>
    <phoneticPr fontId="3"/>
  </si>
  <si>
    <t>岩内仙峡</t>
    <phoneticPr fontId="3"/>
  </si>
  <si>
    <t>r240</t>
    <phoneticPr fontId="3"/>
  </si>
  <si>
    <t>右折</t>
    <phoneticPr fontId="3"/>
  </si>
  <si>
    <t>×</t>
    <phoneticPr fontId="3"/>
  </si>
  <si>
    <t>正面</t>
    <rPh sb="0" eb="2">
      <t>ショウメン</t>
    </rPh>
    <phoneticPr fontId="3"/>
  </si>
  <si>
    <t>通過チェックA　岩内仙峡</t>
    <rPh sb="0" eb="2">
      <t>ツウカ</t>
    </rPh>
    <rPh sb="8" eb="10">
      <t>イワナイ</t>
    </rPh>
    <rPh sb="10" eb="11">
      <t>セン</t>
    </rPh>
    <rPh sb="11" eb="12">
      <t>キョウ</t>
    </rPh>
    <phoneticPr fontId="3"/>
  </si>
  <si>
    <t>右折</t>
    <phoneticPr fontId="3"/>
  </si>
  <si>
    <t>ピョウタンの滝</t>
    <rPh sb="6" eb="7">
      <t>タキ</t>
    </rPh>
    <phoneticPr fontId="3"/>
  </si>
  <si>
    <t>Y</t>
    <phoneticPr fontId="3"/>
  </si>
  <si>
    <t>×</t>
    <phoneticPr fontId="3"/>
  </si>
  <si>
    <t>道成左</t>
    <rPh sb="0" eb="2">
      <t>ミチナリ</t>
    </rPh>
    <rPh sb="2" eb="3">
      <t>ヒダリ</t>
    </rPh>
    <phoneticPr fontId="3"/>
  </si>
  <si>
    <t>大樹 尾田</t>
    <rPh sb="0" eb="2">
      <t>タイキ</t>
    </rPh>
    <rPh sb="3" eb="5">
      <t>オダ</t>
    </rPh>
    <phoneticPr fontId="3"/>
  </si>
  <si>
    <t>右折</t>
    <phoneticPr fontId="3"/>
  </si>
  <si>
    <t>r622</t>
    <phoneticPr fontId="3"/>
  </si>
  <si>
    <t>大樹</t>
    <rPh sb="0" eb="2">
      <t>タイキ</t>
    </rPh>
    <phoneticPr fontId="3"/>
  </si>
  <si>
    <t>R236</t>
    <phoneticPr fontId="3"/>
  </si>
  <si>
    <t>浜大樹</t>
    <rPh sb="0" eb="1">
      <t>ハマ</t>
    </rPh>
    <rPh sb="1" eb="3">
      <t>タイキ</t>
    </rPh>
    <phoneticPr fontId="3"/>
  </si>
  <si>
    <t>R236</t>
    <phoneticPr fontId="3"/>
  </si>
  <si>
    <t>左にセイコーマート。信号無し右折注意</t>
    <rPh sb="0" eb="1">
      <t>ヒダリ</t>
    </rPh>
    <rPh sb="10" eb="12">
      <t>シンゴウ</t>
    </rPh>
    <rPh sb="12" eb="13">
      <t>ナ</t>
    </rPh>
    <rPh sb="14" eb="16">
      <t>ウセツ</t>
    </rPh>
    <rPh sb="16" eb="18">
      <t>チュウイ</t>
    </rPh>
    <phoneticPr fontId="3"/>
  </si>
  <si>
    <t>r773</t>
    <phoneticPr fontId="3"/>
  </si>
  <si>
    <t>萌和</t>
    <rPh sb="0" eb="2">
      <t>モエワ</t>
    </rPh>
    <phoneticPr fontId="3"/>
  </si>
  <si>
    <t>青看板「萌和」方面へ直進</t>
    <rPh sb="0" eb="3">
      <t>アオカンバン</t>
    </rPh>
    <rPh sb="4" eb="6">
      <t>モエワ</t>
    </rPh>
    <rPh sb="7" eb="9">
      <t>ホウメン</t>
    </rPh>
    <rPh sb="10" eb="12">
      <t>チョクシン</t>
    </rPh>
    <phoneticPr fontId="3"/>
  </si>
  <si>
    <t>忠別中当基線</t>
    <rPh sb="0" eb="2">
      <t>チュウベツ</t>
    </rPh>
    <rPh sb="2" eb="3">
      <t>チュウ</t>
    </rPh>
    <rPh sb="3" eb="4">
      <t>トウ</t>
    </rPh>
    <rPh sb="4" eb="6">
      <t>キセン</t>
    </rPh>
    <phoneticPr fontId="3"/>
  </si>
  <si>
    <t>明和</t>
    <rPh sb="0" eb="2">
      <t>メイワ</t>
    </rPh>
    <phoneticPr fontId="3"/>
  </si>
  <si>
    <t>古里橋渡ったらすぐ右折</t>
    <rPh sb="0" eb="2">
      <t>フルサト</t>
    </rPh>
    <rPh sb="2" eb="3">
      <t>バシ</t>
    </rPh>
    <rPh sb="3" eb="4">
      <t>ワタ</t>
    </rPh>
    <rPh sb="9" eb="11">
      <t>ウセツ</t>
    </rPh>
    <phoneticPr fontId="3"/>
  </si>
  <si>
    <t>国道336号</t>
    <rPh sb="0" eb="2">
      <t>コクドウ</t>
    </rPh>
    <rPh sb="5" eb="6">
      <t>ゴウ</t>
    </rPh>
    <phoneticPr fontId="3"/>
  </si>
  <si>
    <t>古里線</t>
    <rPh sb="0" eb="2">
      <t>フルサト</t>
    </rPh>
    <rPh sb="2" eb="3">
      <t>セン</t>
    </rPh>
    <phoneticPr fontId="3"/>
  </si>
  <si>
    <t>忠類元忠晩成線</t>
    <rPh sb="0" eb="2">
      <t>チュウルイ</t>
    </rPh>
    <rPh sb="2" eb="3">
      <t>モト</t>
    </rPh>
    <rPh sb="3" eb="4">
      <t>タダシ</t>
    </rPh>
    <rPh sb="4" eb="6">
      <t>バンセイ</t>
    </rPh>
    <rPh sb="6" eb="7">
      <t>セン</t>
    </rPh>
    <phoneticPr fontId="3"/>
  </si>
  <si>
    <t>浦幌45㎞</t>
    <rPh sb="0" eb="2">
      <t>ウラホロ</t>
    </rPh>
    <phoneticPr fontId="3"/>
  </si>
  <si>
    <t>R336</t>
    <phoneticPr fontId="3"/>
  </si>
  <si>
    <t>×</t>
    <phoneticPr fontId="3"/>
  </si>
  <si>
    <t>r1038</t>
    <phoneticPr fontId="3"/>
  </si>
  <si>
    <t>釧路 厚内</t>
    <rPh sb="0" eb="2">
      <t>クシロ</t>
    </rPh>
    <rPh sb="3" eb="5">
      <t>アツナイ</t>
    </rPh>
    <phoneticPr fontId="3"/>
  </si>
  <si>
    <t>釧路 白糠</t>
    <rPh sb="0" eb="2">
      <t>クシロ</t>
    </rPh>
    <rPh sb="3" eb="5">
      <t>シラヌカ</t>
    </rPh>
    <phoneticPr fontId="3"/>
  </si>
  <si>
    <t>Y</t>
    <phoneticPr fontId="3"/>
  </si>
  <si>
    <t>大楽毛駅</t>
    <rPh sb="0" eb="3">
      <t>オタノシケ</t>
    </rPh>
    <rPh sb="3" eb="4">
      <t>エキ</t>
    </rPh>
    <phoneticPr fontId="3"/>
  </si>
  <si>
    <t>-</t>
    <phoneticPr fontId="3"/>
  </si>
  <si>
    <t>星が浦通大通4</t>
    <rPh sb="0" eb="1">
      <t>ホシ</t>
    </rPh>
    <rPh sb="2" eb="3">
      <t>ウラ</t>
    </rPh>
    <rPh sb="3" eb="4">
      <t>トオ</t>
    </rPh>
    <rPh sb="4" eb="6">
      <t>オオドオリ</t>
    </rPh>
    <phoneticPr fontId="3"/>
  </si>
  <si>
    <t>市道</t>
    <rPh sb="0" eb="2">
      <t>シドウ</t>
    </rPh>
    <phoneticPr fontId="3"/>
  </si>
  <si>
    <t>×</t>
    <phoneticPr fontId="3"/>
  </si>
  <si>
    <t>根室 釧路駅</t>
    <rPh sb="0" eb="2">
      <t>ネムロ</t>
    </rPh>
    <rPh sb="3" eb="6">
      <t>クシロエキ</t>
    </rPh>
    <phoneticPr fontId="3"/>
  </si>
  <si>
    <t>鳥取南2</t>
    <rPh sb="0" eb="2">
      <t>トットリ</t>
    </rPh>
    <rPh sb="2" eb="3">
      <t>ミナミ</t>
    </rPh>
    <phoneticPr fontId="3"/>
  </si>
  <si>
    <t>R38</t>
    <phoneticPr fontId="3"/>
  </si>
  <si>
    <t>市道(旭橋通)</t>
    <rPh sb="0" eb="2">
      <t>シドウ</t>
    </rPh>
    <rPh sb="3" eb="5">
      <t>アサヒバシ</t>
    </rPh>
    <rPh sb="5" eb="6">
      <t>トオ</t>
    </rPh>
    <phoneticPr fontId="3"/>
  </si>
  <si>
    <t>浪速町13</t>
    <rPh sb="0" eb="2">
      <t>ナニワ</t>
    </rPh>
    <rPh sb="2" eb="3">
      <t>チョウ</t>
    </rPh>
    <phoneticPr fontId="3"/>
  </si>
  <si>
    <t>右側</t>
    <rPh sb="0" eb="2">
      <t>ミギガワ</t>
    </rPh>
    <phoneticPr fontId="3"/>
  </si>
  <si>
    <t>直進</t>
    <rPh sb="0" eb="2">
      <t>チョクシン</t>
    </rPh>
    <phoneticPr fontId="3"/>
  </si>
  <si>
    <t>中士別 標茶駅</t>
    <rPh sb="0" eb="3">
      <t>ナカシベツ</t>
    </rPh>
    <rPh sb="4" eb="7">
      <t>シベチャエキ</t>
    </rPh>
    <phoneticPr fontId="3"/>
  </si>
  <si>
    <t>釧路 弟子屈</t>
    <rPh sb="0" eb="2">
      <t>クシロ</t>
    </rPh>
    <rPh sb="3" eb="6">
      <t>テシカガ</t>
    </rPh>
    <phoneticPr fontId="3"/>
  </si>
  <si>
    <t>2023年 7/14(金) 17:00スタート</t>
    <rPh sb="4" eb="5">
      <t>ネン</t>
    </rPh>
    <rPh sb="11" eb="12">
      <t>キン</t>
    </rPh>
    <phoneticPr fontId="6"/>
  </si>
  <si>
    <t>r14</t>
    <phoneticPr fontId="3"/>
  </si>
  <si>
    <t>網走 弟子屈</t>
    <rPh sb="0" eb="2">
      <t>アバシリ</t>
    </rPh>
    <rPh sb="3" eb="6">
      <t>テシカガ</t>
    </rPh>
    <phoneticPr fontId="3"/>
  </si>
  <si>
    <t>R391</t>
    <phoneticPr fontId="3"/>
  </si>
  <si>
    <t>×</t>
    <phoneticPr fontId="3"/>
  </si>
  <si>
    <t>目印少ない注意。左に「くしろ川」「瀬文平橋」標識あり</t>
    <rPh sb="0" eb="2">
      <t>メジルシ</t>
    </rPh>
    <rPh sb="2" eb="3">
      <t>スク</t>
    </rPh>
    <rPh sb="5" eb="7">
      <t>チュウイ</t>
    </rPh>
    <rPh sb="8" eb="9">
      <t>ヒダリ</t>
    </rPh>
    <rPh sb="14" eb="15">
      <t>カワ</t>
    </rPh>
    <rPh sb="17" eb="18">
      <t>セ</t>
    </rPh>
    <rPh sb="18" eb="19">
      <t>ブン</t>
    </rPh>
    <rPh sb="19" eb="20">
      <t>ダイラ</t>
    </rPh>
    <rPh sb="20" eb="21">
      <t>ハシ</t>
    </rPh>
    <rPh sb="22" eb="24">
      <t>ヒョウシキ</t>
    </rPh>
    <phoneticPr fontId="3"/>
  </si>
  <si>
    <t>右折</t>
    <phoneticPr fontId="3"/>
  </si>
  <si>
    <t>町道→r53</t>
    <rPh sb="0" eb="2">
      <t>チョウドウ</t>
    </rPh>
    <phoneticPr fontId="3"/>
  </si>
  <si>
    <t>高栄2-3</t>
    <phoneticPr fontId="3"/>
  </si>
  <si>
    <t>美幌 摩周湖</t>
    <rPh sb="0" eb="2">
      <t>ビホロ</t>
    </rPh>
    <rPh sb="3" eb="6">
      <t>マシュウコ</t>
    </rPh>
    <phoneticPr fontId="3"/>
  </si>
  <si>
    <t>摩周湖入口</t>
    <rPh sb="0" eb="3">
      <t>マシュウコ</t>
    </rPh>
    <rPh sb="3" eb="5">
      <t>イリグチ</t>
    </rPh>
    <phoneticPr fontId="3"/>
  </si>
  <si>
    <t>摩周湖</t>
    <rPh sb="0" eb="3">
      <t>マシュウコ</t>
    </rPh>
    <phoneticPr fontId="3"/>
  </si>
  <si>
    <t>r52</t>
    <phoneticPr fontId="3"/>
  </si>
  <si>
    <t>通過チェックB 摩周湖第一展望台</t>
    <rPh sb="0" eb="2">
      <t>ツウカ</t>
    </rPh>
    <rPh sb="8" eb="11">
      <t>マシュウコ</t>
    </rPh>
    <rPh sb="11" eb="13">
      <t>ダイイチ</t>
    </rPh>
    <rPh sb="13" eb="16">
      <t>テンボウダイ</t>
    </rPh>
    <phoneticPr fontId="3"/>
  </si>
  <si>
    <t>Y</t>
    <phoneticPr fontId="3"/>
  </si>
  <si>
    <t>×</t>
    <phoneticPr fontId="3"/>
  </si>
  <si>
    <t>左</t>
    <phoneticPr fontId="3"/>
  </si>
  <si>
    <t>〇</t>
    <phoneticPr fontId="3"/>
  </si>
  <si>
    <t>国道44号 貝塚</t>
    <rPh sb="0" eb="2">
      <t>コクドウ</t>
    </rPh>
    <rPh sb="4" eb="5">
      <t>ゴウ</t>
    </rPh>
    <rPh sb="6" eb="8">
      <t>カイヅカ</t>
    </rPh>
    <phoneticPr fontId="3"/>
  </si>
  <si>
    <t>r52</t>
    <phoneticPr fontId="3"/>
  </si>
  <si>
    <t>右折</t>
    <phoneticPr fontId="3"/>
  </si>
  <si>
    <t>R391</t>
    <phoneticPr fontId="3"/>
  </si>
  <si>
    <t>小清水 川湯温泉</t>
    <rPh sb="0" eb="3">
      <t>コシミズ</t>
    </rPh>
    <rPh sb="4" eb="8">
      <t>カワユオンセン</t>
    </rPh>
    <phoneticPr fontId="3"/>
  </si>
  <si>
    <t>東藻琴</t>
    <rPh sb="0" eb="3">
      <t>ヒガシモコト</t>
    </rPh>
    <phoneticPr fontId="3"/>
  </si>
  <si>
    <t>r102</t>
    <phoneticPr fontId="3"/>
  </si>
  <si>
    <t>×</t>
    <phoneticPr fontId="3"/>
  </si>
  <si>
    <t>r102</t>
    <phoneticPr fontId="3"/>
  </si>
  <si>
    <t>左手前に湯浅工業看板、左奥に松原商店</t>
    <rPh sb="0" eb="1">
      <t>ヒダリ</t>
    </rPh>
    <rPh sb="1" eb="3">
      <t>テマエ</t>
    </rPh>
    <rPh sb="4" eb="8">
      <t>ユアサコウギョウ</t>
    </rPh>
    <rPh sb="8" eb="10">
      <t>カンバン</t>
    </rPh>
    <rPh sb="11" eb="13">
      <t>ヒダリオク</t>
    </rPh>
    <rPh sb="14" eb="16">
      <t>マツバラ</t>
    </rPh>
    <rPh sb="16" eb="18">
      <t>ショウテン</t>
    </rPh>
    <phoneticPr fontId="3"/>
  </si>
  <si>
    <t>網走 鱒浦</t>
    <rPh sb="0" eb="2">
      <t>アバシリ</t>
    </rPh>
    <rPh sb="3" eb="5">
      <t>マスウラ</t>
    </rPh>
    <phoneticPr fontId="3"/>
  </si>
  <si>
    <t>右折</t>
    <phoneticPr fontId="3"/>
  </si>
  <si>
    <t>r490</t>
    <phoneticPr fontId="3"/>
  </si>
  <si>
    <t>網走市街</t>
    <rPh sb="0" eb="4">
      <t>アバシリシガイ</t>
    </rPh>
    <phoneticPr fontId="3"/>
  </si>
  <si>
    <t>×</t>
    <phoneticPr fontId="3"/>
  </si>
  <si>
    <t>呼人</t>
    <rPh sb="0" eb="2">
      <t>ヨビト</t>
    </rPh>
    <phoneticPr fontId="3"/>
  </si>
  <si>
    <t>r683</t>
    <phoneticPr fontId="3"/>
  </si>
  <si>
    <t>網走市街 天都山</t>
    <rPh sb="0" eb="2">
      <t>アバシリ</t>
    </rPh>
    <rPh sb="2" eb="4">
      <t>シガイ</t>
    </rPh>
    <rPh sb="5" eb="6">
      <t>テン</t>
    </rPh>
    <rPh sb="6" eb="7">
      <t>ミヤコ</t>
    </rPh>
    <rPh sb="7" eb="8">
      <t>ヤマ</t>
    </rPh>
    <phoneticPr fontId="3"/>
  </si>
  <si>
    <t>R39</t>
    <phoneticPr fontId="3"/>
  </si>
  <si>
    <t>斜里　網走駅</t>
    <rPh sb="0" eb="2">
      <t>シャリ</t>
    </rPh>
    <rPh sb="3" eb="5">
      <t>アバシリ</t>
    </rPh>
    <rPh sb="5" eb="6">
      <t>エキ</t>
    </rPh>
    <phoneticPr fontId="3"/>
  </si>
  <si>
    <t>〇</t>
    <phoneticPr fontId="3"/>
  </si>
  <si>
    <t>紋別 常呂</t>
    <rPh sb="0" eb="2">
      <t>モンベツ</t>
    </rPh>
    <rPh sb="3" eb="5">
      <t>トコロ</t>
    </rPh>
    <phoneticPr fontId="3"/>
  </si>
  <si>
    <t>R238</t>
    <phoneticPr fontId="3"/>
  </si>
  <si>
    <t>常呂</t>
    <rPh sb="0" eb="2">
      <t>トコロ</t>
    </rPh>
    <phoneticPr fontId="3"/>
  </si>
  <si>
    <t>右折</t>
    <phoneticPr fontId="3"/>
  </si>
  <si>
    <t>R239</t>
    <phoneticPr fontId="3"/>
  </si>
  <si>
    <t>紋別市街</t>
    <rPh sb="0" eb="2">
      <t>モンベツ</t>
    </rPh>
    <rPh sb="2" eb="4">
      <t>シガイ</t>
    </rPh>
    <phoneticPr fontId="3"/>
  </si>
  <si>
    <t>R238</t>
    <phoneticPr fontId="3"/>
  </si>
  <si>
    <t>r305</t>
    <phoneticPr fontId="3"/>
  </si>
  <si>
    <t>R238</t>
    <phoneticPr fontId="3"/>
  </si>
  <si>
    <t>R239</t>
    <phoneticPr fontId="3"/>
  </si>
  <si>
    <t>名寄 西興部</t>
    <rPh sb="0" eb="2">
      <t>ナヨロ</t>
    </rPh>
    <rPh sb="3" eb="6">
      <t>ニシオコッペ</t>
    </rPh>
    <phoneticPr fontId="3"/>
  </si>
  <si>
    <t>東6条南9丁目</t>
    <rPh sb="0" eb="1">
      <t>ヒガシ</t>
    </rPh>
    <rPh sb="2" eb="3">
      <t>ジョウ</t>
    </rPh>
    <rPh sb="3" eb="4">
      <t>ミナミ</t>
    </rPh>
    <rPh sb="5" eb="7">
      <t>チョウメ</t>
    </rPh>
    <phoneticPr fontId="3"/>
  </si>
  <si>
    <t>名寄駅</t>
    <rPh sb="0" eb="3">
      <t>ナヨロエキ</t>
    </rPh>
    <phoneticPr fontId="3"/>
  </si>
  <si>
    <t>r538</t>
    <phoneticPr fontId="3"/>
  </si>
  <si>
    <t>R274</t>
    <phoneticPr fontId="3"/>
  </si>
  <si>
    <t>PC4 セブンイレブン釧路寿町店</t>
    <rPh sb="11" eb="13">
      <t>クシロ</t>
    </rPh>
    <rPh sb="13" eb="14">
      <t>コトブキ</t>
    </rPh>
    <rPh sb="14" eb="15">
      <t>マチ</t>
    </rPh>
    <rPh sb="15" eb="16">
      <t>ミセ</t>
    </rPh>
    <phoneticPr fontId="3"/>
  </si>
  <si>
    <t>PC3 セブンイレブン大樹西本通店</t>
    <rPh sb="11" eb="13">
      <t>タイキ</t>
    </rPh>
    <rPh sb="13" eb="14">
      <t>ニシ</t>
    </rPh>
    <rPh sb="14" eb="16">
      <t>ホンドオ</t>
    </rPh>
    <rPh sb="16" eb="17">
      <t>ミセ</t>
    </rPh>
    <phoneticPr fontId="3"/>
  </si>
  <si>
    <t>西4条南10丁目</t>
    <rPh sb="0" eb="1">
      <t>ニシ</t>
    </rPh>
    <rPh sb="2" eb="3">
      <t>ジョウ</t>
    </rPh>
    <rPh sb="3" eb="4">
      <t>ミナミ</t>
    </rPh>
    <rPh sb="6" eb="8">
      <t>チョウメ</t>
    </rPh>
    <phoneticPr fontId="3"/>
  </si>
  <si>
    <t>R40</t>
    <phoneticPr fontId="3"/>
  </si>
  <si>
    <t>右手前にセブンイレブン</t>
    <rPh sb="0" eb="2">
      <t>ミギテ</t>
    </rPh>
    <rPh sb="2" eb="3">
      <t>マエ</t>
    </rPh>
    <phoneticPr fontId="3"/>
  </si>
  <si>
    <t>大通東16丁目</t>
    <rPh sb="0" eb="2">
      <t>オオドオリ</t>
    </rPh>
    <rPh sb="2" eb="3">
      <t>ヒガシ</t>
    </rPh>
    <rPh sb="5" eb="7">
      <t>チョウメ</t>
    </rPh>
    <phoneticPr fontId="3"/>
  </si>
  <si>
    <t>左手に交差点注意!!スピード落とせ看板あり</t>
    <rPh sb="0" eb="2">
      <t>ヒダリテ</t>
    </rPh>
    <rPh sb="3" eb="6">
      <t>コウサテン</t>
    </rPh>
    <rPh sb="6" eb="8">
      <t>チュウイ</t>
    </rPh>
    <rPh sb="14" eb="15">
      <t>オ</t>
    </rPh>
    <rPh sb="17" eb="19">
      <t>カンバン</t>
    </rPh>
    <phoneticPr fontId="3"/>
  </si>
  <si>
    <t>r72→町道</t>
    <rPh sb="4" eb="6">
      <t>チョウドウ</t>
    </rPh>
    <phoneticPr fontId="3"/>
  </si>
  <si>
    <t>碧水 沼田</t>
    <rPh sb="0" eb="2">
      <t>ヘキスイ</t>
    </rPh>
    <rPh sb="3" eb="5">
      <t>ヌマタ</t>
    </rPh>
    <phoneticPr fontId="3"/>
  </si>
  <si>
    <t>旭川 深川</t>
    <rPh sb="0" eb="2">
      <t>アサヒカワ</t>
    </rPh>
    <rPh sb="3" eb="5">
      <t>フカガワ</t>
    </rPh>
    <phoneticPr fontId="3"/>
  </si>
  <si>
    <t>秩父別市街 深川留萌道</t>
    <rPh sb="0" eb="3">
      <t>チップベツ</t>
    </rPh>
    <rPh sb="3" eb="5">
      <t>シガイ</t>
    </rPh>
    <rPh sb="6" eb="11">
      <t>フカガワルモイドウ</t>
    </rPh>
    <phoneticPr fontId="3"/>
  </si>
  <si>
    <t>R275→r281</t>
    <phoneticPr fontId="3"/>
  </si>
  <si>
    <t>R233</t>
    <phoneticPr fontId="3"/>
  </si>
  <si>
    <t>〇</t>
    <phoneticPr fontId="3"/>
  </si>
  <si>
    <t>r47</t>
    <phoneticPr fontId="3"/>
  </si>
  <si>
    <t>r94</t>
    <phoneticPr fontId="3"/>
  </si>
  <si>
    <t>R12</t>
    <phoneticPr fontId="3"/>
  </si>
  <si>
    <t>PC7 セブンイレブン砂川豊沼店</t>
    <rPh sb="11" eb="13">
      <t>スナガワ</t>
    </rPh>
    <rPh sb="13" eb="15">
      <t>トヨヌマ</t>
    </rPh>
    <rPh sb="15" eb="16">
      <t>ミセ</t>
    </rPh>
    <phoneticPr fontId="3"/>
  </si>
  <si>
    <t>R12</t>
    <phoneticPr fontId="3"/>
  </si>
  <si>
    <t>〇</t>
    <phoneticPr fontId="3"/>
  </si>
  <si>
    <t>右折</t>
    <phoneticPr fontId="3"/>
  </si>
  <si>
    <t>r139</t>
    <phoneticPr fontId="3"/>
  </si>
  <si>
    <t>上美唄 北村</t>
    <rPh sb="0" eb="3">
      <t>カミビバイ</t>
    </rPh>
    <rPh sb="4" eb="6">
      <t>キタムラ</t>
    </rPh>
    <phoneticPr fontId="3"/>
  </si>
  <si>
    <t>r139</t>
    <phoneticPr fontId="3"/>
  </si>
  <si>
    <t>岩見沢 峰延</t>
    <rPh sb="0" eb="3">
      <t>イワミザワ</t>
    </rPh>
    <rPh sb="4" eb="6">
      <t>ミネノブ</t>
    </rPh>
    <phoneticPr fontId="3"/>
  </si>
  <si>
    <t>岩見沢</t>
    <rPh sb="0" eb="3">
      <t>イワミザワ</t>
    </rPh>
    <phoneticPr fontId="3"/>
  </si>
  <si>
    <t>r979</t>
    <phoneticPr fontId="3"/>
  </si>
  <si>
    <t>r275</t>
    <phoneticPr fontId="3"/>
  </si>
  <si>
    <t>大願町</t>
    <rPh sb="0" eb="3">
      <t>オオネガイチョウ</t>
    </rPh>
    <phoneticPr fontId="3"/>
  </si>
  <si>
    <t>r816</t>
    <phoneticPr fontId="3"/>
  </si>
  <si>
    <t>岩見沢 北村</t>
    <rPh sb="0" eb="3">
      <t>イワミザワ</t>
    </rPh>
    <rPh sb="4" eb="6">
      <t>キタムラ</t>
    </rPh>
    <phoneticPr fontId="3"/>
  </si>
  <si>
    <t>月形 北村</t>
    <rPh sb="0" eb="2">
      <t>ツキガタ</t>
    </rPh>
    <rPh sb="3" eb="5">
      <t>キタムラ</t>
    </rPh>
    <phoneticPr fontId="3"/>
  </si>
  <si>
    <t>変則四差路</t>
    <rPh sb="0" eb="2">
      <t>ヘンソク</t>
    </rPh>
    <rPh sb="2" eb="5">
      <t>ヨンサロ</t>
    </rPh>
    <phoneticPr fontId="3"/>
  </si>
  <si>
    <t>r6</t>
    <phoneticPr fontId="3"/>
  </si>
  <si>
    <t>左前方直進</t>
    <rPh sb="0" eb="1">
      <t>ヒダリ</t>
    </rPh>
    <rPh sb="1" eb="3">
      <t>ゼンポウ</t>
    </rPh>
    <rPh sb="3" eb="5">
      <t>チョクシン</t>
    </rPh>
    <phoneticPr fontId="3"/>
  </si>
  <si>
    <t>市道→r687→市道→r139</t>
    <rPh sb="0" eb="2">
      <t>シドウ</t>
    </rPh>
    <rPh sb="8" eb="10">
      <t>シドウ</t>
    </rPh>
    <phoneticPr fontId="3"/>
  </si>
  <si>
    <t>r139</t>
    <phoneticPr fontId="3"/>
  </si>
  <si>
    <t>r81</t>
    <phoneticPr fontId="3"/>
  </si>
  <si>
    <t>江別 新篠津</t>
    <rPh sb="0" eb="2">
      <t>エベツ</t>
    </rPh>
    <rPh sb="3" eb="6">
      <t>シンシノツ</t>
    </rPh>
    <phoneticPr fontId="3"/>
  </si>
  <si>
    <t>しのつ公園</t>
    <rPh sb="3" eb="5">
      <t>コウエン</t>
    </rPh>
    <phoneticPr fontId="3"/>
  </si>
  <si>
    <t>村道→町道</t>
    <rPh sb="0" eb="2">
      <t>ソンドウ</t>
    </rPh>
    <rPh sb="3" eb="5">
      <t>チョウドウ</t>
    </rPh>
    <phoneticPr fontId="3"/>
  </si>
  <si>
    <t>右折</t>
    <phoneticPr fontId="3"/>
  </si>
  <si>
    <t>R337</t>
    <phoneticPr fontId="3"/>
  </si>
  <si>
    <t>市道(苗穂・丘珠通り)</t>
    <rPh sb="0" eb="2">
      <t>シドウ</t>
    </rPh>
    <rPh sb="3" eb="5">
      <t>ナエボ</t>
    </rPh>
    <rPh sb="6" eb="8">
      <t>オカダマ</t>
    </rPh>
    <rPh sb="8" eb="9">
      <t>ドオ</t>
    </rPh>
    <phoneticPr fontId="3"/>
  </si>
  <si>
    <t>FINISH セブンイレブン札幌北丘珠店</t>
    <rPh sb="14" eb="16">
      <t>サッポロ</t>
    </rPh>
    <rPh sb="16" eb="19">
      <t>キタオカダマ</t>
    </rPh>
    <rPh sb="19" eb="20">
      <t>ミセ</t>
    </rPh>
    <phoneticPr fontId="3"/>
  </si>
  <si>
    <t>PC2 セブンイレブン鹿追南町店</t>
    <rPh sb="11" eb="13">
      <t>シカオイ</t>
    </rPh>
    <rPh sb="13" eb="15">
      <t>ミナミマチ</t>
    </rPh>
    <rPh sb="15" eb="16">
      <t>ミセ</t>
    </rPh>
    <phoneticPr fontId="3"/>
  </si>
  <si>
    <t>14/19:32</t>
    <phoneticPr fontId="3"/>
  </si>
  <si>
    <t>14/22:44</t>
    <phoneticPr fontId="3"/>
  </si>
  <si>
    <t>14/23:42</t>
    <phoneticPr fontId="3"/>
  </si>
  <si>
    <t>15/08:04</t>
    <phoneticPr fontId="3"/>
  </si>
  <si>
    <t>15/14:08</t>
    <phoneticPr fontId="3"/>
  </si>
  <si>
    <t>15/06:36</t>
    <phoneticPr fontId="3"/>
  </si>
  <si>
    <t>14/17:00</t>
    <phoneticPr fontId="3"/>
  </si>
  <si>
    <t>14/17:30</t>
    <phoneticPr fontId="3"/>
  </si>
  <si>
    <t>15/22:36</t>
    <phoneticPr fontId="3"/>
  </si>
  <si>
    <t>(16/04:16)</t>
    <phoneticPr fontId="3"/>
  </si>
  <si>
    <t>15/18:57</t>
    <phoneticPr fontId="3"/>
  </si>
  <si>
    <t>17/02:30</t>
    <phoneticPr fontId="3"/>
  </si>
  <si>
    <t>16/02:05</t>
    <phoneticPr fontId="3"/>
  </si>
  <si>
    <t>17/20:00</t>
    <phoneticPr fontId="3"/>
  </si>
  <si>
    <t>FINISH受付 丘珠ふれあいセンター</t>
    <rPh sb="6" eb="8">
      <t>ウケツケ</t>
    </rPh>
    <rPh sb="9" eb="11">
      <t>オカダマ</t>
    </rPh>
    <phoneticPr fontId="3"/>
  </si>
  <si>
    <t>17/20:30</t>
    <phoneticPr fontId="3"/>
  </si>
  <si>
    <t>狩勝峠。標高644m。トイレあり(左側)</t>
    <rPh sb="0" eb="2">
      <t>カリカチ</t>
    </rPh>
    <rPh sb="2" eb="3">
      <t>トウゲ</t>
    </rPh>
    <rPh sb="4" eb="6">
      <t>ヒョウコウ</t>
    </rPh>
    <rPh sb="17" eb="18">
      <t>ヒダリ</t>
    </rPh>
    <rPh sb="18" eb="19">
      <t>ガワ</t>
    </rPh>
    <phoneticPr fontId="3"/>
  </si>
  <si>
    <t>樹海峠。標高476m</t>
    <rPh sb="0" eb="2">
      <t>ジュカイ</t>
    </rPh>
    <rPh sb="2" eb="3">
      <t>トウゲ</t>
    </rPh>
    <rPh sb="4" eb="6">
      <t>ヒョウコウ</t>
    </rPh>
    <phoneticPr fontId="3"/>
  </si>
  <si>
    <t>400m手前に「狩勝峠2合目」看板あり。左に茶色い「PITIN」看板あり</t>
    <rPh sb="4" eb="6">
      <t>テマエ</t>
    </rPh>
    <rPh sb="8" eb="11">
      <t>カリカチトウゲ</t>
    </rPh>
    <rPh sb="12" eb="14">
      <t>ゴウメ</t>
    </rPh>
    <rPh sb="15" eb="17">
      <t>カンバン</t>
    </rPh>
    <rPh sb="20" eb="21">
      <t>ヒダリ</t>
    </rPh>
    <rPh sb="22" eb="24">
      <t>チャイロ</t>
    </rPh>
    <rPh sb="32" eb="34">
      <t>カンバン</t>
    </rPh>
    <phoneticPr fontId="3"/>
  </si>
  <si>
    <t>左手前にセイコーマートあり</t>
    <rPh sb="0" eb="3">
      <t>ヒダリテマエ</t>
    </rPh>
    <phoneticPr fontId="3"/>
  </si>
  <si>
    <t>感応式信号あり。左手奥にセイコーマートあり</t>
    <rPh sb="0" eb="2">
      <t>カンノウ</t>
    </rPh>
    <rPh sb="2" eb="3">
      <t>シキ</t>
    </rPh>
    <rPh sb="3" eb="5">
      <t>シンゴウ</t>
    </rPh>
    <rPh sb="8" eb="10">
      <t>ヒダリテ</t>
    </rPh>
    <rPh sb="10" eb="11">
      <t>オク</t>
    </rPh>
    <phoneticPr fontId="3"/>
  </si>
  <si>
    <t>〇</t>
    <phoneticPr fontId="3"/>
  </si>
  <si>
    <t>上札内 岩内仙峡 岩内自然の家</t>
    <rPh sb="0" eb="3">
      <t>カミサツナイ</t>
    </rPh>
    <rPh sb="4" eb="6">
      <t>イワナイ</t>
    </rPh>
    <rPh sb="6" eb="7">
      <t>セン</t>
    </rPh>
    <rPh sb="7" eb="8">
      <t>キョウ</t>
    </rPh>
    <rPh sb="9" eb="11">
      <t>イワナイ</t>
    </rPh>
    <rPh sb="11" eb="13">
      <t>シゼン</t>
    </rPh>
    <rPh sb="14" eb="15">
      <t>イエ</t>
    </rPh>
    <phoneticPr fontId="3"/>
  </si>
  <si>
    <t>砂利道</t>
    <rPh sb="0" eb="3">
      <t>ジャリミチ</t>
    </rPh>
    <phoneticPr fontId="3"/>
  </si>
  <si>
    <t>正面に「岩内自然の家あと4㎞ 岩内仙峡あと0.5km」看板あり</t>
    <rPh sb="0" eb="2">
      <t>ショウメン</t>
    </rPh>
    <rPh sb="4" eb="6">
      <t>イワナイ</t>
    </rPh>
    <rPh sb="6" eb="8">
      <t>シゼン</t>
    </rPh>
    <rPh sb="9" eb="10">
      <t>イエ</t>
    </rPh>
    <rPh sb="15" eb="17">
      <t>イワナイ</t>
    </rPh>
    <rPh sb="17" eb="18">
      <t>セン</t>
    </rPh>
    <rPh sb="18" eb="19">
      <t>キョウ</t>
    </rPh>
    <rPh sb="27" eb="29">
      <t>カンバン</t>
    </rPh>
    <phoneticPr fontId="3"/>
  </si>
  <si>
    <t>「カムイコタン農村公園P1㎞」案内標識あり</t>
    <rPh sb="7" eb="9">
      <t>ノウソン</t>
    </rPh>
    <rPh sb="9" eb="11">
      <t>コウエン</t>
    </rPh>
    <rPh sb="15" eb="17">
      <t>アンナイ</t>
    </rPh>
    <rPh sb="17" eb="19">
      <t>ヒョウシキ</t>
    </rPh>
    <phoneticPr fontId="3"/>
  </si>
  <si>
    <t>正面にカムイコタンキャンプ場公園</t>
    <rPh sb="0" eb="2">
      <t>ショウメン</t>
    </rPh>
    <rPh sb="13" eb="14">
      <t>ジョウ</t>
    </rPh>
    <rPh sb="14" eb="16">
      <t>コウエン</t>
    </rPh>
    <phoneticPr fontId="3"/>
  </si>
  <si>
    <t>帯広 虫類 E60帯広広尾道</t>
    <rPh sb="0" eb="2">
      <t>オビヒロ</t>
    </rPh>
    <rPh sb="3" eb="5">
      <t>チュウルイ</t>
    </rPh>
    <rPh sb="9" eb="11">
      <t>オビヒロ</t>
    </rPh>
    <rPh sb="11" eb="13">
      <t>ヒロオ</t>
    </rPh>
    <rPh sb="13" eb="14">
      <t>ミチ</t>
    </rPh>
    <phoneticPr fontId="3"/>
  </si>
  <si>
    <t>左手にバス待合所有り</t>
    <rPh sb="0" eb="1">
      <t>ヒダリ</t>
    </rPh>
    <rPh sb="1" eb="2">
      <t>テ</t>
    </rPh>
    <rPh sb="5" eb="8">
      <t>マチアイジョ</t>
    </rPh>
    <rPh sb="8" eb="9">
      <t>ア</t>
    </rPh>
    <phoneticPr fontId="3"/>
  </si>
  <si>
    <t>r773→町道→r657</t>
    <rPh sb="5" eb="7">
      <t>チョウドウ</t>
    </rPh>
    <phoneticPr fontId="3"/>
  </si>
  <si>
    <t>市道(星が浦西通)</t>
    <rPh sb="0" eb="2">
      <t>シドウ</t>
    </rPh>
    <rPh sb="3" eb="4">
      <t>ホシ</t>
    </rPh>
    <rPh sb="5" eb="6">
      <t>ウラ</t>
    </rPh>
    <rPh sb="6" eb="7">
      <t>ニシ</t>
    </rPh>
    <rPh sb="7" eb="8">
      <t>ドオ</t>
    </rPh>
    <phoneticPr fontId="3"/>
  </si>
  <si>
    <t>西港</t>
    <rPh sb="0" eb="1">
      <t>ニシ</t>
    </rPh>
    <rPh sb="1" eb="2">
      <t>ミナト</t>
    </rPh>
    <phoneticPr fontId="3"/>
  </si>
  <si>
    <t>r860→r559→r53</t>
    <phoneticPr fontId="3"/>
  </si>
  <si>
    <t>R38</t>
    <phoneticPr fontId="3"/>
  </si>
  <si>
    <t>貝塚</t>
    <rPh sb="0" eb="2">
      <t>カイヅカ</t>
    </rPh>
    <phoneticPr fontId="3"/>
  </si>
  <si>
    <t>ルルラン通り</t>
    <rPh sb="4" eb="5">
      <t>ドオリ</t>
    </rPh>
    <phoneticPr fontId="3"/>
  </si>
  <si>
    <t>藻琴峠。標高620m</t>
    <rPh sb="0" eb="3">
      <t>モコトトウゲ</t>
    </rPh>
    <rPh sb="4" eb="6">
      <t>ヒョウコウ</t>
    </rPh>
    <phoneticPr fontId="3"/>
  </si>
  <si>
    <t>オホーツク流氷館</t>
    <rPh sb="5" eb="7">
      <t>リュウヒョウ</t>
    </rPh>
    <rPh sb="7" eb="8">
      <t>ヤカタ</t>
    </rPh>
    <phoneticPr fontId="3"/>
  </si>
  <si>
    <t>-</t>
    <phoneticPr fontId="3"/>
  </si>
  <si>
    <t>左手にローソンあり</t>
    <rPh sb="0" eb="2">
      <t>ヒダリテ</t>
    </rPh>
    <phoneticPr fontId="3"/>
  </si>
  <si>
    <t>目印少ない注意。左折後右側に漁港直売店「みなとや」あり</t>
    <rPh sb="0" eb="2">
      <t>メジルシ</t>
    </rPh>
    <rPh sb="2" eb="3">
      <t>スク</t>
    </rPh>
    <rPh sb="5" eb="7">
      <t>チュウイ</t>
    </rPh>
    <rPh sb="8" eb="11">
      <t>サセツゴ</t>
    </rPh>
    <rPh sb="11" eb="13">
      <t>ミギガワ</t>
    </rPh>
    <rPh sb="14" eb="16">
      <t>ギョコウ</t>
    </rPh>
    <rPh sb="16" eb="19">
      <t>チョクバイミセ</t>
    </rPh>
    <phoneticPr fontId="3"/>
  </si>
  <si>
    <t>正面標識「国道238号」方面へ</t>
    <rPh sb="0" eb="2">
      <t>ショウメン</t>
    </rPh>
    <rPh sb="2" eb="4">
      <t>ヒョウシキ</t>
    </rPh>
    <rPh sb="5" eb="7">
      <t>コクドウ</t>
    </rPh>
    <rPh sb="10" eb="11">
      <t>ゴウ</t>
    </rPh>
    <rPh sb="12" eb="14">
      <t>ホウメン</t>
    </rPh>
    <phoneticPr fontId="3"/>
  </si>
  <si>
    <t>紋別</t>
    <rPh sb="0" eb="2">
      <t>モンベツ</t>
    </rPh>
    <phoneticPr fontId="3"/>
  </si>
  <si>
    <t>-</t>
    <phoneticPr fontId="3"/>
  </si>
  <si>
    <t>感応式信号あり</t>
    <rPh sb="0" eb="5">
      <t>カンノウシキシンゴウ</t>
    </rPh>
    <phoneticPr fontId="3"/>
  </si>
  <si>
    <t>R238→r712</t>
    <phoneticPr fontId="3"/>
  </si>
  <si>
    <t>左奥にセイコーマートあり</t>
    <rPh sb="0" eb="2">
      <t>ヒダリオク</t>
    </rPh>
    <phoneticPr fontId="3"/>
  </si>
  <si>
    <t>感応式信号</t>
    <rPh sb="0" eb="3">
      <t>カンノウシキ</t>
    </rPh>
    <rPh sb="3" eb="5">
      <t>シンゴウ</t>
    </rPh>
    <phoneticPr fontId="3"/>
  </si>
  <si>
    <t>高規格道路高架手前で左折</t>
    <rPh sb="0" eb="5">
      <t>コウキカクドウロ</t>
    </rPh>
    <rPh sb="5" eb="7">
      <t>コウカ</t>
    </rPh>
    <rPh sb="7" eb="9">
      <t>テマエ</t>
    </rPh>
    <rPh sb="10" eb="12">
      <t>サセツ</t>
    </rPh>
    <phoneticPr fontId="3"/>
  </si>
  <si>
    <t>深川</t>
    <rPh sb="0" eb="2">
      <t>フカガワ</t>
    </rPh>
    <phoneticPr fontId="3"/>
  </si>
  <si>
    <t>感応式信号　右手前にローソン有り</t>
    <rPh sb="0" eb="3">
      <t>カンノウシキ</t>
    </rPh>
    <rPh sb="3" eb="5">
      <t>シンゴウ</t>
    </rPh>
    <rPh sb="6" eb="9">
      <t>ミギテマエ</t>
    </rPh>
    <rPh sb="14" eb="15">
      <t>ア</t>
    </rPh>
    <phoneticPr fontId="3"/>
  </si>
  <si>
    <t>止まれ標識有り。「丸加高原」案内標識あり</t>
    <rPh sb="0" eb="1">
      <t>ト</t>
    </rPh>
    <rPh sb="3" eb="5">
      <t>ヒョウシキ</t>
    </rPh>
    <rPh sb="5" eb="6">
      <t>ア</t>
    </rPh>
    <rPh sb="9" eb="11">
      <t>マルカ</t>
    </rPh>
    <rPh sb="11" eb="13">
      <t>コウゲン</t>
    </rPh>
    <rPh sb="14" eb="16">
      <t>アンナイ</t>
    </rPh>
    <rPh sb="16" eb="18">
      <t>ヒョウシキ</t>
    </rPh>
    <phoneticPr fontId="3"/>
  </si>
  <si>
    <t>踏切渡ってすぐ右折</t>
    <rPh sb="0" eb="3">
      <t>フミキリワタ</t>
    </rPh>
    <rPh sb="7" eb="9">
      <t>ウセツ</t>
    </rPh>
    <phoneticPr fontId="3"/>
  </si>
  <si>
    <t>札幌 滝川</t>
    <rPh sb="0" eb="2">
      <t>サッポロ</t>
    </rPh>
    <rPh sb="3" eb="5">
      <t>タキカワ</t>
    </rPh>
    <phoneticPr fontId="3"/>
  </si>
  <si>
    <t>滝川</t>
    <rPh sb="0" eb="2">
      <t>タキカワ</t>
    </rPh>
    <phoneticPr fontId="3"/>
  </si>
  <si>
    <t>-</t>
    <phoneticPr fontId="3"/>
  </si>
  <si>
    <t>札幌 砂川</t>
    <rPh sb="0" eb="2">
      <t>サッポロ</t>
    </rPh>
    <rPh sb="3" eb="5">
      <t>スナガワ</t>
    </rPh>
    <phoneticPr fontId="3"/>
  </si>
  <si>
    <t>丘珠ふれあいセンターの門を右折</t>
    <rPh sb="0" eb="2">
      <t>オカダマ</t>
    </rPh>
    <rPh sb="11" eb="12">
      <t>モン</t>
    </rPh>
    <rPh sb="13" eb="15">
      <t>ウセツ</t>
    </rPh>
    <phoneticPr fontId="3"/>
  </si>
  <si>
    <t>右手前にローソン有り</t>
    <rPh sb="0" eb="3">
      <t>ミギテマエ</t>
    </rPh>
    <rPh sb="8" eb="9">
      <t>ア</t>
    </rPh>
    <phoneticPr fontId="3"/>
  </si>
  <si>
    <t>左奥にローソン有り</t>
    <rPh sb="0" eb="2">
      <t>ヒダリオク</t>
    </rPh>
    <rPh sb="7" eb="8">
      <t>ア</t>
    </rPh>
    <phoneticPr fontId="3"/>
  </si>
  <si>
    <t>レシート取得後ブルべカードに時間を記入。ルート復帰してR38を直進</t>
    <rPh sb="31" eb="33">
      <t>チョクシン</t>
    </rPh>
    <phoneticPr fontId="3"/>
  </si>
  <si>
    <t>レシート取得後ブルべカードに時間を記入。ルート復帰してR274を直進</t>
    <rPh sb="32" eb="34">
      <t>チョクシン</t>
    </rPh>
    <phoneticPr fontId="3"/>
  </si>
  <si>
    <t>レシート取得後ブルべカードに時間を記入。ルート復帰してR236を直進</t>
    <rPh sb="32" eb="34">
      <t>チョクシン</t>
    </rPh>
    <phoneticPr fontId="3"/>
  </si>
  <si>
    <t>一灯式信号あり</t>
    <rPh sb="0" eb="2">
      <t>イットウ</t>
    </rPh>
    <rPh sb="2" eb="3">
      <t>シキ</t>
    </rPh>
    <rPh sb="3" eb="5">
      <t>シンゴウ</t>
    </rPh>
    <phoneticPr fontId="3"/>
  </si>
  <si>
    <t>駐車場右奥にある吊り橋と自転車を撮影。撮影後は折り返し</t>
    <rPh sb="0" eb="3">
      <t>チュウシャジョウ</t>
    </rPh>
    <rPh sb="3" eb="5">
      <t>ミギオク</t>
    </rPh>
    <rPh sb="8" eb="9">
      <t>ツ</t>
    </rPh>
    <rPh sb="10" eb="11">
      <t>バシ</t>
    </rPh>
    <rPh sb="12" eb="15">
      <t>ジテンシャ</t>
    </rPh>
    <rPh sb="16" eb="18">
      <t>サツエイ</t>
    </rPh>
    <rPh sb="19" eb="21">
      <t>サツエイ</t>
    </rPh>
    <rPh sb="21" eb="22">
      <t>ゴ</t>
    </rPh>
    <rPh sb="23" eb="24">
      <t>オ</t>
    </rPh>
    <rPh sb="25" eb="26">
      <t>カエ</t>
    </rPh>
    <phoneticPr fontId="3"/>
  </si>
  <si>
    <t>15/08:04</t>
    <phoneticPr fontId="3"/>
  </si>
  <si>
    <t>(15/11:56)</t>
    <phoneticPr fontId="3"/>
  </si>
  <si>
    <t>(15/11:56)</t>
    <phoneticPr fontId="3"/>
  </si>
  <si>
    <t>15/02:32</t>
    <phoneticPr fontId="3"/>
  </si>
  <si>
    <t>15/02:32</t>
    <phoneticPr fontId="3"/>
  </si>
  <si>
    <t>15/14:08</t>
    <phoneticPr fontId="3"/>
  </si>
  <si>
    <t>レシート取得後ブルべカードに時間を記入。ルート復帰後は市道を直進</t>
    <rPh sb="27" eb="29">
      <t>シドウ</t>
    </rPh>
    <rPh sb="30" eb="32">
      <t>チョクシン</t>
    </rPh>
    <phoneticPr fontId="3"/>
  </si>
  <si>
    <t>17/20:30</t>
    <phoneticPr fontId="3"/>
  </si>
  <si>
    <t>レシート取得後ブルべカードに時間を記入。ルート復帰後はR12を直進</t>
    <rPh sb="31" eb="33">
      <t>チョクシン</t>
    </rPh>
    <phoneticPr fontId="3"/>
  </si>
  <si>
    <t>レシート取得後通過時間をブルべカードに記入。
市道(苗穂丘珠通)に出て南西へ直進</t>
    <phoneticPr fontId="3"/>
  </si>
  <si>
    <r>
      <t>ブルべカード必要事項に全て記入していることを確認して受付。メダル購入希望者は1000円を用意のこと。</t>
    </r>
    <r>
      <rPr>
        <b/>
        <sz val="10"/>
        <color rgb="FFFF0000"/>
        <rFont val="ＭＳ Ｐゴシック"/>
        <family val="3"/>
        <charset val="128"/>
      </rPr>
      <t>ゴール受付開設は7時00分頃を予定しています。早くゴールした方は開設までお待ちください。</t>
    </r>
    <phoneticPr fontId="3"/>
  </si>
  <si>
    <t>札幌市東区中沼町</t>
    <phoneticPr fontId="3"/>
  </si>
  <si>
    <t>札幌市北区あいの里</t>
  </si>
  <si>
    <t>r112(伏古拓北通)</t>
    <phoneticPr fontId="3"/>
  </si>
  <si>
    <t>伏古</t>
    <rPh sb="0" eb="2">
      <t>フシコ</t>
    </rPh>
    <phoneticPr fontId="3"/>
  </si>
  <si>
    <t>丘珠鉄工団地</t>
    <rPh sb="0" eb="2">
      <t>オカダマ</t>
    </rPh>
    <rPh sb="2" eb="6">
      <t>テッコウダンチ</t>
    </rPh>
    <phoneticPr fontId="3"/>
  </si>
  <si>
    <t>江別市野幌寿町</t>
    <phoneticPr fontId="3"/>
  </si>
  <si>
    <t>江別市若草町</t>
    <rPh sb="3" eb="5">
      <t>ワカクサ</t>
    </rPh>
    <rPh sb="5" eb="6">
      <t>マチ</t>
    </rPh>
    <phoneticPr fontId="3"/>
  </si>
  <si>
    <t>江別市緑町西１丁目</t>
    <phoneticPr fontId="3"/>
  </si>
  <si>
    <t>滝川市新町６丁目</t>
    <phoneticPr fontId="3"/>
  </si>
  <si>
    <t>赤平市茂尻中央町北１丁目</t>
    <phoneticPr fontId="3"/>
  </si>
  <si>
    <t>富良野市幸町</t>
    <phoneticPr fontId="3"/>
  </si>
  <si>
    <t>富良野市山部西１９線</t>
    <phoneticPr fontId="3"/>
  </si>
  <si>
    <t>富良野市山部中町</t>
    <phoneticPr fontId="3"/>
  </si>
  <si>
    <t>南富良野町落合</t>
    <phoneticPr fontId="3"/>
  </si>
  <si>
    <t>新得町新内</t>
    <phoneticPr fontId="3"/>
  </si>
  <si>
    <t>富良野市西達布</t>
    <phoneticPr fontId="3"/>
  </si>
  <si>
    <t>南富良野町幾寅</t>
    <phoneticPr fontId="3"/>
  </si>
  <si>
    <t>新得町屈足</t>
    <phoneticPr fontId="3"/>
  </si>
  <si>
    <t>新得町屈足旭町４丁目</t>
    <phoneticPr fontId="3"/>
  </si>
  <si>
    <t>鹿追町元町１丁目</t>
    <phoneticPr fontId="3"/>
  </si>
  <si>
    <t>鹿追町鹿追基線</t>
    <phoneticPr fontId="3"/>
  </si>
  <si>
    <t>鹿追町美蔓西１４線</t>
    <phoneticPr fontId="3"/>
  </si>
  <si>
    <t>芽室町東１条１０丁目</t>
    <phoneticPr fontId="3"/>
  </si>
  <si>
    <t>芽室町東３条１０丁目</t>
    <phoneticPr fontId="3"/>
  </si>
  <si>
    <t>芽室町上伏古</t>
    <phoneticPr fontId="3"/>
  </si>
  <si>
    <t>帯広市美栄町西３線</t>
    <phoneticPr fontId="3"/>
  </si>
  <si>
    <t>帯広市上清川町西３線</t>
    <phoneticPr fontId="3"/>
  </si>
  <si>
    <t>帯広市上清川町西１線</t>
    <phoneticPr fontId="3"/>
  </si>
  <si>
    <t>帯広市岩内町第１基線</t>
    <phoneticPr fontId="3"/>
  </si>
  <si>
    <t>帯広市岩内町第１基線</t>
    <phoneticPr fontId="3"/>
  </si>
  <si>
    <t>帯広市岩内町第１基線</t>
    <phoneticPr fontId="3"/>
  </si>
  <si>
    <t>中札内村元札内西１線</t>
    <rPh sb="0" eb="3">
      <t>ナカサツナイ</t>
    </rPh>
    <rPh sb="3" eb="4">
      <t>ムラ</t>
    </rPh>
    <rPh sb="4" eb="5">
      <t>モト</t>
    </rPh>
    <rPh sb="5" eb="6">
      <t>サツ</t>
    </rPh>
    <rPh sb="6" eb="7">
      <t>ナイ</t>
    </rPh>
    <rPh sb="7" eb="8">
      <t>ニシ</t>
    </rPh>
    <rPh sb="9" eb="10">
      <t>セン</t>
    </rPh>
    <phoneticPr fontId="3"/>
  </si>
  <si>
    <t>中札内村上札内</t>
    <rPh sb="0" eb="3">
      <t>ナカサツナイ</t>
    </rPh>
    <rPh sb="3" eb="4">
      <t>ムラ</t>
    </rPh>
    <rPh sb="4" eb="7">
      <t>カミサツナイ</t>
    </rPh>
    <phoneticPr fontId="3"/>
  </si>
  <si>
    <t>大樹町尾田</t>
    <rPh sb="3" eb="5">
      <t>オダ</t>
    </rPh>
    <phoneticPr fontId="3"/>
  </si>
  <si>
    <t>大樹町尾田</t>
    <phoneticPr fontId="3"/>
  </si>
  <si>
    <t>大樹町尾田</t>
    <phoneticPr fontId="3"/>
  </si>
  <si>
    <t>大樹町西本通</t>
    <rPh sb="0" eb="2">
      <t>タイキ</t>
    </rPh>
    <rPh sb="2" eb="3">
      <t>チョウ</t>
    </rPh>
    <rPh sb="3" eb="5">
      <t>ニシモト</t>
    </rPh>
    <rPh sb="5" eb="6">
      <t>トオル</t>
    </rPh>
    <phoneticPr fontId="3"/>
  </si>
  <si>
    <t>六差路</t>
    <rPh sb="0" eb="1">
      <t>ロク</t>
    </rPh>
    <rPh sb="1" eb="2">
      <t>サ</t>
    </rPh>
    <rPh sb="2" eb="3">
      <t>ロ</t>
    </rPh>
    <phoneticPr fontId="3"/>
  </si>
  <si>
    <t>大樹町柏木町 9番</t>
    <phoneticPr fontId="3"/>
  </si>
  <si>
    <t xml:space="preserve">大樹町柏木町 </t>
    <phoneticPr fontId="3"/>
  </si>
  <si>
    <t>幕別町忠類古里</t>
    <rPh sb="0" eb="3">
      <t>マクベツチョウ</t>
    </rPh>
    <phoneticPr fontId="3"/>
  </si>
  <si>
    <t>幕別町忠類中当</t>
    <phoneticPr fontId="3"/>
  </si>
  <si>
    <t>幕別町忠類古里</t>
    <phoneticPr fontId="3"/>
  </si>
  <si>
    <t>浦幌町昆布刈石</t>
    <phoneticPr fontId="3"/>
  </si>
  <si>
    <t>浦幌町直別</t>
    <rPh sb="0" eb="3">
      <t>ウラホロチョウ</t>
    </rPh>
    <phoneticPr fontId="3"/>
  </si>
  <si>
    <t>釧路市大楽毛</t>
    <rPh sb="0" eb="3">
      <t>クシロシ</t>
    </rPh>
    <phoneticPr fontId="3"/>
  </si>
  <si>
    <t>釧路市大楽毛</t>
    <phoneticPr fontId="3"/>
  </si>
  <si>
    <t>釧路市星が浦大通５丁目</t>
    <phoneticPr fontId="3"/>
  </si>
  <si>
    <t>釧路市星が浦南５丁目</t>
    <phoneticPr fontId="3"/>
  </si>
  <si>
    <t>釧路市鳥取南２丁目</t>
    <phoneticPr fontId="3"/>
  </si>
  <si>
    <t>釧路市新富士町１丁目</t>
    <phoneticPr fontId="3"/>
  </si>
  <si>
    <t>釧路市材木町</t>
    <phoneticPr fontId="3"/>
  </si>
  <si>
    <t>釧路市材木町</t>
    <phoneticPr fontId="3"/>
  </si>
  <si>
    <t>標茶町オソツベツ原野</t>
    <phoneticPr fontId="3"/>
  </si>
  <si>
    <t>標茶町桜２丁目</t>
    <phoneticPr fontId="3"/>
  </si>
  <si>
    <t>標茶町旭４丁目</t>
    <phoneticPr fontId="3"/>
  </si>
  <si>
    <t>標茶町常盤</t>
    <phoneticPr fontId="3"/>
  </si>
  <si>
    <t>標茶町栄</t>
    <phoneticPr fontId="3"/>
  </si>
  <si>
    <t>弟子屈町中央１丁目</t>
    <phoneticPr fontId="3"/>
  </si>
  <si>
    <t>弟子屈町摩周２丁目</t>
    <phoneticPr fontId="3"/>
  </si>
  <si>
    <t>弟子屈町川湯</t>
    <rPh sb="4" eb="6">
      <t>カワユ</t>
    </rPh>
    <phoneticPr fontId="3"/>
  </si>
  <si>
    <t>弟子屈町川湯</t>
    <phoneticPr fontId="3"/>
  </si>
  <si>
    <t>小清水町もこと山</t>
    <rPh sb="7" eb="8">
      <t>ヤマ</t>
    </rPh>
    <phoneticPr fontId="3"/>
  </si>
  <si>
    <t>網走市稲富</t>
    <phoneticPr fontId="3"/>
  </si>
  <si>
    <t>網走市中園</t>
    <phoneticPr fontId="3"/>
  </si>
  <si>
    <t>網走市東網走</t>
    <rPh sb="0" eb="3">
      <t>アバシリシ</t>
    </rPh>
    <phoneticPr fontId="3"/>
  </si>
  <si>
    <t>網走市呼人</t>
    <phoneticPr fontId="3"/>
  </si>
  <si>
    <t>網走市大曲</t>
    <rPh sb="0" eb="3">
      <t>アバシリシ</t>
    </rPh>
    <phoneticPr fontId="3"/>
  </si>
  <si>
    <t>網走市大曲</t>
    <phoneticPr fontId="3"/>
  </si>
  <si>
    <t>網走市大曲１丁目</t>
    <phoneticPr fontId="3"/>
  </si>
  <si>
    <t>網走市能取</t>
    <rPh sb="0" eb="3">
      <t>アバシリシ</t>
    </rPh>
    <phoneticPr fontId="3"/>
  </si>
  <si>
    <t>北見市常呂町東浜</t>
    <phoneticPr fontId="3"/>
  </si>
  <si>
    <t>北見市常呂町東浜</t>
    <phoneticPr fontId="3"/>
  </si>
  <si>
    <t>湧別町旭</t>
    <phoneticPr fontId="3"/>
  </si>
  <si>
    <t>湧別町川西</t>
    <phoneticPr fontId="3"/>
  </si>
  <si>
    <t>紋別市元紋別</t>
    <phoneticPr fontId="3"/>
  </si>
  <si>
    <t>紋別市渚滑町７丁目</t>
    <phoneticPr fontId="3"/>
  </si>
  <si>
    <t>興部町興部元町</t>
    <rPh sb="0" eb="2">
      <t>オコッペ</t>
    </rPh>
    <rPh sb="2" eb="3">
      <t>チョウ</t>
    </rPh>
    <rPh sb="3" eb="5">
      <t>オコッペ</t>
    </rPh>
    <rPh sb="5" eb="6">
      <t>モト</t>
    </rPh>
    <rPh sb="6" eb="7">
      <t>マチ</t>
    </rPh>
    <phoneticPr fontId="3"/>
  </si>
  <si>
    <t>西興部村奥興部</t>
    <phoneticPr fontId="3"/>
  </si>
  <si>
    <t>名寄市緑丘3番地</t>
    <phoneticPr fontId="3"/>
  </si>
  <si>
    <t>レシート取得後ブルべカードに時間を記入。ルート復帰後は「西4条南10丁目」交差点を左折</t>
    <rPh sb="28" eb="29">
      <t>ニシ</t>
    </rPh>
    <rPh sb="30" eb="31">
      <t>ジョウ</t>
    </rPh>
    <rPh sb="31" eb="32">
      <t>ミナミ</t>
    </rPh>
    <rPh sb="34" eb="36">
      <t>チョウメ</t>
    </rPh>
    <rPh sb="37" eb="40">
      <t>コウサテン</t>
    </rPh>
    <rPh sb="41" eb="43">
      <t>サセツ</t>
    </rPh>
    <phoneticPr fontId="3"/>
  </si>
  <si>
    <t>士別市大通西１５丁目</t>
    <phoneticPr fontId="3"/>
  </si>
  <si>
    <t>和寒町菊野</t>
    <rPh sb="3" eb="5">
      <t>キクノ</t>
    </rPh>
    <phoneticPr fontId="3"/>
  </si>
  <si>
    <t>和寒町三和</t>
    <rPh sb="3" eb="5">
      <t>サンワ</t>
    </rPh>
    <phoneticPr fontId="3"/>
  </si>
  <si>
    <t>和寒町福原</t>
    <rPh sb="0" eb="3">
      <t>ワッサムチョウ</t>
    </rPh>
    <rPh sb="3" eb="5">
      <t>フクハラ</t>
    </rPh>
    <phoneticPr fontId="3"/>
  </si>
  <si>
    <t>幌加内町沼牛</t>
    <phoneticPr fontId="3"/>
  </si>
  <si>
    <t>幌加内町沼牛</t>
    <phoneticPr fontId="3"/>
  </si>
  <si>
    <t>幌加内町下幌加内</t>
    <phoneticPr fontId="3"/>
  </si>
  <si>
    <t>秩父別町中山</t>
    <rPh sb="0" eb="4">
      <t>チップベツチョウ</t>
    </rPh>
    <phoneticPr fontId="3"/>
  </si>
  <si>
    <t>秩父別町南山</t>
    <rPh sb="0" eb="4">
      <t>チップベツチョウ</t>
    </rPh>
    <phoneticPr fontId="3"/>
  </si>
  <si>
    <t>秩父別町秩父別</t>
    <phoneticPr fontId="3"/>
  </si>
  <si>
    <t>深川市深川町メム</t>
    <phoneticPr fontId="3"/>
  </si>
  <si>
    <t>妹背牛町妹背牛</t>
    <rPh sb="3" eb="4">
      <t>チョウ</t>
    </rPh>
    <phoneticPr fontId="3"/>
  </si>
  <si>
    <t>音江町稲田</t>
    <phoneticPr fontId="3"/>
  </si>
  <si>
    <t>滝川市江部乙町</t>
    <phoneticPr fontId="3"/>
  </si>
  <si>
    <t>滝川市北滝の川</t>
    <rPh sb="0" eb="3">
      <t>タキカワシ</t>
    </rPh>
    <phoneticPr fontId="3"/>
  </si>
  <si>
    <t>滝川市東町</t>
    <rPh sb="0" eb="3">
      <t>タキカワシ</t>
    </rPh>
    <rPh sb="3" eb="5">
      <t>ヒガシマチ</t>
    </rPh>
    <phoneticPr fontId="3"/>
  </si>
  <si>
    <t>滝川市新町６丁目</t>
    <phoneticPr fontId="3"/>
  </si>
  <si>
    <t>砂川市西１条南２２丁目</t>
    <phoneticPr fontId="3"/>
  </si>
  <si>
    <t>奈井江町カントリーサインが目印。押しボタン信号あり。</t>
    <rPh sb="0" eb="4">
      <t>ナイエチョウ</t>
    </rPh>
    <rPh sb="13" eb="15">
      <t>メジルシ</t>
    </rPh>
    <rPh sb="16" eb="17">
      <t>オ</t>
    </rPh>
    <rPh sb="21" eb="23">
      <t>シンゴウ</t>
    </rPh>
    <phoneticPr fontId="3"/>
  </si>
  <si>
    <t>〇</t>
    <phoneticPr fontId="3"/>
  </si>
  <si>
    <t>一灯式信号</t>
    <rPh sb="0" eb="5">
      <t>イットウシキシンゴウ</t>
    </rPh>
    <phoneticPr fontId="3"/>
  </si>
  <si>
    <t>6km浦臼</t>
    <rPh sb="3" eb="5">
      <t>ウラウス</t>
    </rPh>
    <phoneticPr fontId="3"/>
  </si>
  <si>
    <t>-</t>
    <phoneticPr fontId="3"/>
  </si>
  <si>
    <t>-</t>
    <phoneticPr fontId="3"/>
  </si>
  <si>
    <t>奈井江町茶志内</t>
    <phoneticPr fontId="3"/>
  </si>
  <si>
    <t>美唄市中村町</t>
    <phoneticPr fontId="3"/>
  </si>
  <si>
    <t>美唄市北美唄町</t>
    <rPh sb="2" eb="3">
      <t>シ</t>
    </rPh>
    <rPh sb="3" eb="6">
      <t>キタビバイ</t>
    </rPh>
    <rPh sb="6" eb="7">
      <t>チョウ</t>
    </rPh>
    <phoneticPr fontId="3"/>
  </si>
  <si>
    <t>美唄市豊葦町</t>
    <phoneticPr fontId="3"/>
  </si>
  <si>
    <t>美唄市大願町</t>
    <rPh sb="0" eb="2">
      <t>ビバイ</t>
    </rPh>
    <rPh sb="2" eb="3">
      <t>シ</t>
    </rPh>
    <rPh sb="3" eb="6">
      <t>オオネガイチョウ</t>
    </rPh>
    <phoneticPr fontId="3"/>
  </si>
  <si>
    <t>岩見沢市稔町</t>
    <phoneticPr fontId="3"/>
  </si>
  <si>
    <t>市道→r979</t>
    <rPh sb="0" eb="2">
      <t>シドウ</t>
    </rPh>
    <phoneticPr fontId="3"/>
  </si>
  <si>
    <t>岩見沢市北村赤川</t>
    <phoneticPr fontId="3"/>
  </si>
  <si>
    <t>岩見沢市北村幌達布</t>
    <rPh sb="0" eb="4">
      <t>イワミザワシ</t>
    </rPh>
    <phoneticPr fontId="3"/>
  </si>
  <si>
    <t>新篠津村第４７線</t>
    <phoneticPr fontId="3"/>
  </si>
  <si>
    <t>新篠津村第４６線</t>
    <phoneticPr fontId="3"/>
  </si>
  <si>
    <t>当別町東裏</t>
    <rPh sb="0" eb="3">
      <t>トウベツチョウ</t>
    </rPh>
    <phoneticPr fontId="3"/>
  </si>
  <si>
    <t>当別町蕨岱</t>
    <rPh sb="0" eb="3">
      <t>トウベツチョウ</t>
    </rPh>
    <phoneticPr fontId="3"/>
  </si>
  <si>
    <t>当別町当別太</t>
    <rPh sb="0" eb="3">
      <t>トウベツチョウ</t>
    </rPh>
    <phoneticPr fontId="3"/>
  </si>
  <si>
    <t>天北峠。標高299m</t>
    <rPh sb="0" eb="3">
      <t>テンポクトウゲ</t>
    </rPh>
    <rPh sb="4" eb="6">
      <t>ヒョウコウ</t>
    </rPh>
    <phoneticPr fontId="3"/>
  </si>
  <si>
    <t>和寒峠。標高326m</t>
    <rPh sb="0" eb="2">
      <t>ワッサム</t>
    </rPh>
    <rPh sb="2" eb="3">
      <t>トウゲ</t>
    </rPh>
    <rPh sb="4" eb="6">
      <t>ヒョウコウ</t>
    </rPh>
    <phoneticPr fontId="3"/>
  </si>
  <si>
    <t>幌加内町下幌加内</t>
    <phoneticPr fontId="3"/>
  </si>
  <si>
    <t>幌加内峠。標高277m</t>
    <rPh sb="0" eb="3">
      <t>ホロカナイ</t>
    </rPh>
    <rPh sb="3" eb="4">
      <t>トウゲ</t>
    </rPh>
    <rPh sb="5" eb="7">
      <t>ヒョウコウ</t>
    </rPh>
    <phoneticPr fontId="3"/>
  </si>
  <si>
    <t>江部乙町東18</t>
    <rPh sb="0" eb="3">
      <t>エベオツ</t>
    </rPh>
    <rPh sb="3" eb="4">
      <t>チョウ</t>
    </rPh>
    <rPh sb="4" eb="5">
      <t>ヒガシ</t>
    </rPh>
    <phoneticPr fontId="3"/>
  </si>
  <si>
    <t>蕨岱</t>
    <phoneticPr fontId="3"/>
  </si>
  <si>
    <t>押しボタン信号あり。R275横断</t>
    <rPh sb="0" eb="1">
      <t>オ</t>
    </rPh>
    <rPh sb="5" eb="7">
      <t>シンゴウ</t>
    </rPh>
    <rPh sb="14" eb="16">
      <t>オウダン</t>
    </rPh>
    <phoneticPr fontId="3"/>
  </si>
  <si>
    <t>2023 BRM714 北海道1000km摩周湖</t>
    <rPh sb="21" eb="24">
      <t>マシュウコ</t>
    </rPh>
    <phoneticPr fontId="3"/>
  </si>
  <si>
    <t>市道(三丁目通)</t>
    <rPh sb="0" eb="2">
      <t>シドウ</t>
    </rPh>
    <rPh sb="3" eb="4">
      <t>サン</t>
    </rPh>
    <rPh sb="4" eb="6">
      <t>チョウメ</t>
    </rPh>
    <rPh sb="6" eb="7">
      <t>ドオ</t>
    </rPh>
    <phoneticPr fontId="3"/>
  </si>
  <si>
    <t>r985→市道</t>
    <rPh sb="5" eb="7">
      <t>シドウ</t>
    </rPh>
    <phoneticPr fontId="3"/>
  </si>
  <si>
    <t>町道(上美生通)→r62→町道</t>
    <rPh sb="0" eb="2">
      <t>チョウドウ</t>
    </rPh>
    <rPh sb="3" eb="4">
      <t>ウエ</t>
    </rPh>
    <rPh sb="4" eb="5">
      <t>ウツク</t>
    </rPh>
    <rPh sb="5" eb="6">
      <t>セイ</t>
    </rPh>
    <rPh sb="6" eb="7">
      <t>トオ</t>
    </rPh>
    <rPh sb="13" eb="15">
      <t>チョウドウ</t>
    </rPh>
    <phoneticPr fontId="3"/>
  </si>
  <si>
    <t>市道→r240</t>
    <rPh sb="0" eb="2">
      <t>シドウ</t>
    </rPh>
    <phoneticPr fontId="3"/>
  </si>
  <si>
    <t>r55</t>
    <phoneticPr fontId="3"/>
  </si>
  <si>
    <t>市道(駅前南浜町通)→市道(旭橋通)</t>
    <rPh sb="0" eb="2">
      <t>シドウ</t>
    </rPh>
    <rPh sb="3" eb="5">
      <t>エキマエ</t>
    </rPh>
    <rPh sb="5" eb="8">
      <t>ミナミハマチョウ</t>
    </rPh>
    <rPh sb="8" eb="9">
      <t>ドオリ</t>
    </rPh>
    <phoneticPr fontId="3"/>
  </si>
  <si>
    <t>市道(橋南幹線通)→R391</t>
    <rPh sb="0" eb="2">
      <t>シドウ</t>
    </rPh>
    <rPh sb="3" eb="4">
      <t>ハシ</t>
    </rPh>
    <rPh sb="4" eb="5">
      <t>ミナミ</t>
    </rPh>
    <rPh sb="5" eb="7">
      <t>カンセン</t>
    </rPh>
    <rPh sb="7" eb="8">
      <t>ドオ</t>
    </rPh>
    <phoneticPr fontId="3"/>
  </si>
  <si>
    <t>r14→r13</t>
    <phoneticPr fontId="3"/>
  </si>
  <si>
    <t>r717→R243</t>
    <phoneticPr fontId="3"/>
  </si>
  <si>
    <t>r246</t>
    <phoneticPr fontId="3"/>
  </si>
  <si>
    <t>r536→r293→r545</t>
    <phoneticPr fontId="3"/>
  </si>
  <si>
    <t>r48</t>
    <phoneticPr fontId="3"/>
  </si>
  <si>
    <t>r48</t>
    <phoneticPr fontId="3"/>
  </si>
  <si>
    <t>町道</t>
    <phoneticPr fontId="3"/>
  </si>
  <si>
    <t>r979→r921</t>
    <phoneticPr fontId="3"/>
  </si>
  <si>
    <t>通過チェックB 摩周湖カムイテラス</t>
    <rPh sb="0" eb="2">
      <t>ツウカ</t>
    </rPh>
    <rPh sb="8" eb="11">
      <t>マシュウコ</t>
    </rPh>
    <phoneticPr fontId="3"/>
  </si>
  <si>
    <t>指定のランドマークと自転車を撮影。コース復帰後はr52を直進</t>
    <rPh sb="0" eb="2">
      <t>シテイ</t>
    </rPh>
    <rPh sb="10" eb="13">
      <t>ジテンシャ</t>
    </rPh>
    <rPh sb="14" eb="16">
      <t>サツエイ</t>
    </rPh>
    <rPh sb="20" eb="22">
      <t>フッキ</t>
    </rPh>
    <rPh sb="22" eb="23">
      <t>ゴ</t>
    </rPh>
    <rPh sb="28" eb="30">
      <t>チョクシン</t>
    </rPh>
    <phoneticPr fontId="3"/>
  </si>
  <si>
    <t>レシート取得後ブルべカードに時間を記入。R38復帰後は「浪速町13」交差点を左折して釧路駅方面へ</t>
    <rPh sb="4" eb="6">
      <t>シュトク</t>
    </rPh>
    <rPh sb="6" eb="7">
      <t>ゴ</t>
    </rPh>
    <rPh sb="14" eb="16">
      <t>ジカン</t>
    </rPh>
    <rPh sb="17" eb="19">
      <t>キニュウ</t>
    </rPh>
    <rPh sb="23" eb="25">
      <t>フッキ</t>
    </rPh>
    <rPh sb="25" eb="26">
      <t>ゴ</t>
    </rPh>
    <rPh sb="34" eb="37">
      <t>コウサテン</t>
    </rPh>
    <rPh sb="38" eb="40">
      <t>サセツ</t>
    </rPh>
    <rPh sb="42" eb="45">
      <t>クシロエキ</t>
    </rPh>
    <rPh sb="45" eb="47">
      <t>ホウメン</t>
    </rPh>
    <phoneticPr fontId="3"/>
  </si>
  <si>
    <t>PC5 セブンイレブン紋別落石店</t>
    <rPh sb="11" eb="13">
      <t>モンベツ</t>
    </rPh>
    <rPh sb="13" eb="15">
      <t>オチイシ</t>
    </rPh>
    <rPh sb="15" eb="16">
      <t>テン</t>
    </rPh>
    <phoneticPr fontId="3"/>
  </si>
  <si>
    <t>R239</t>
    <phoneticPr fontId="3"/>
  </si>
  <si>
    <t>右折</t>
    <phoneticPr fontId="3"/>
  </si>
  <si>
    <t>×</t>
    <phoneticPr fontId="3"/>
  </si>
  <si>
    <t>紋別市落石町４丁目</t>
    <phoneticPr fontId="3"/>
  </si>
  <si>
    <t>紋別市潮見町１丁目</t>
    <phoneticPr fontId="3"/>
  </si>
  <si>
    <t>右手前にセブンイレブンあり</t>
    <rPh sb="0" eb="3">
      <t>ミギテマエ</t>
    </rPh>
    <phoneticPr fontId="3"/>
  </si>
  <si>
    <t>枝幸 興部</t>
    <rPh sb="0" eb="2">
      <t>エサシ</t>
    </rPh>
    <rPh sb="3" eb="5">
      <t>オコッペ</t>
    </rPh>
    <phoneticPr fontId="3"/>
  </si>
  <si>
    <t>渚滑町5丁目</t>
    <rPh sb="0" eb="3">
      <t>ショコツチョウ</t>
    </rPh>
    <rPh sb="4" eb="6">
      <t>チョウメ</t>
    </rPh>
    <phoneticPr fontId="3"/>
  </si>
  <si>
    <t>15/15:42</t>
    <phoneticPr fontId="3"/>
  </si>
  <si>
    <t>16/18:32</t>
    <phoneticPr fontId="3"/>
  </si>
  <si>
    <t>17/14:19</t>
    <phoneticPr fontId="3"/>
  </si>
  <si>
    <t>15/23:46</t>
    <phoneticPr fontId="3"/>
  </si>
  <si>
    <t>PC5 セブンイレブン紋別落石店</t>
    <phoneticPr fontId="3"/>
  </si>
  <si>
    <t>17/07:00</t>
    <phoneticPr fontId="3"/>
  </si>
  <si>
    <t>PC6 セイコーマート 名寄西4条店</t>
    <phoneticPr fontId="3"/>
  </si>
  <si>
    <t>PC6 セイコーマート名寄西4条店</t>
    <phoneticPr fontId="3"/>
  </si>
  <si>
    <t>2023 BRM714 北海道1000km摩周湖・簡易キューシート</t>
    <rPh sb="21" eb="24">
      <t>マシュウコ</t>
    </rPh>
    <rPh sb="25" eb="27">
      <t>カンイ</t>
    </rPh>
    <phoneticPr fontId="3"/>
  </si>
  <si>
    <t>簡易キューシート積算距離修正</t>
    <rPh sb="0" eb="2">
      <t>カンイ</t>
    </rPh>
    <rPh sb="8" eb="10">
      <t>セキサン</t>
    </rPh>
    <rPh sb="10" eb="12">
      <t>キョリ</t>
    </rPh>
    <rPh sb="12" eb="14">
      <t>シュウセイ</t>
    </rPh>
    <phoneticPr fontId="3"/>
  </si>
  <si>
    <t>→更新履歴</t>
    <rPh sb="1" eb="3">
      <t>コウシン</t>
    </rPh>
    <rPh sb="3" eb="5">
      <t>リレキ</t>
    </rPh>
    <phoneticPr fontId="3"/>
  </si>
  <si>
    <t>17/07:00</t>
    <phoneticPr fontId="3"/>
  </si>
  <si>
    <t>本町1丁目</t>
    <rPh sb="0" eb="2">
      <t>ホンチョウ</t>
    </rPh>
    <rPh sb="3" eb="5">
      <t>チョウメ</t>
    </rPh>
    <phoneticPr fontId="3"/>
  </si>
  <si>
    <t>左奥にコインランドリーあり</t>
    <rPh sb="0" eb="1">
      <t>ヒダリ</t>
    </rPh>
    <rPh sb="1" eb="2">
      <t>オク</t>
    </rPh>
    <phoneticPr fontId="3"/>
  </si>
  <si>
    <t>ver.2.0.5</t>
    <phoneticPr fontId="3"/>
  </si>
  <si>
    <t>No88区間距離、積算距離、交差点名、備考修正</t>
    <rPh sb="4" eb="6">
      <t>クカン</t>
    </rPh>
    <rPh sb="6" eb="8">
      <t>キョリ</t>
    </rPh>
    <rPh sb="9" eb="11">
      <t>セキサン</t>
    </rPh>
    <rPh sb="11" eb="13">
      <t>キョリ</t>
    </rPh>
    <rPh sb="14" eb="18">
      <t>コウサテンメイ</t>
    </rPh>
    <rPh sb="19" eb="21">
      <t>ビコウ</t>
    </rPh>
    <rPh sb="21" eb="23">
      <t>シュウセイ</t>
    </rPh>
    <phoneticPr fontId="3"/>
  </si>
  <si>
    <t>No89区間距離修正</t>
    <rPh sb="4" eb="6">
      <t>クカン</t>
    </rPh>
    <rPh sb="6" eb="8">
      <t>キョリ</t>
    </rPh>
    <rPh sb="8" eb="10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</si>
</sst>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hh:mm"/>
  </numFmts>
  <fonts count="28"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2"/>
      <name val="HGPｺﾞｼｯｸE"/>
      <family val="3"/>
      <charset val="128"/>
    </font>
    <font>
      <sz val="10"/>
      <name val="HGPｺﾞｼｯｸE"/>
      <family val="3"/>
      <charset val="128"/>
    </font>
    <font>
      <sz val="10"/>
      <name val="Century"/>
      <family val="1"/>
    </font>
    <font>
      <sz val="10"/>
      <name val="HGPｺﾞｼｯｸM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name val="Century"/>
      <family val="1"/>
    </font>
    <font>
      <u/>
      <sz val="9"/>
      <name val="ＭＳ Ｐゴシック"/>
      <family val="3"/>
      <charset val="128"/>
    </font>
    <font>
      <sz val="11"/>
      <color indexed="8"/>
      <name val="Calibri"/>
      <family val="2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21" fillId="0" borderId="0"/>
    <xf numFmtId="0" fontId="1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4" applyFont="1" applyBorder="1">
      <alignment vertical="center"/>
    </xf>
    <xf numFmtId="0" fontId="2" fillId="0" borderId="0" xfId="4" applyFont="1">
      <alignment vertical="center"/>
    </xf>
    <xf numFmtId="0" fontId="2" fillId="0" borderId="0" xfId="4" applyFont="1" applyAlignment="1">
      <alignment horizontal="center"/>
    </xf>
    <xf numFmtId="0" fontId="5" fillId="0" borderId="0" xfId="4" applyFont="1" applyAlignment="1">
      <alignment vertical="center"/>
    </xf>
    <xf numFmtId="0" fontId="1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" fillId="0" borderId="0" xfId="4" applyFont="1" applyFill="1" applyBorder="1">
      <alignment vertical="center"/>
    </xf>
    <xf numFmtId="0" fontId="1" fillId="0" borderId="0" xfId="4" applyFont="1" applyFill="1">
      <alignment vertical="center"/>
    </xf>
    <xf numFmtId="0" fontId="1" fillId="0" borderId="0" xfId="4" applyFont="1" applyFill="1" applyAlignment="1">
      <alignment horizontal="center"/>
    </xf>
    <xf numFmtId="0" fontId="5" fillId="0" borderId="0" xfId="4" applyFont="1" applyFill="1" applyAlignment="1">
      <alignment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0" xfId="4" applyFont="1">
      <alignment vertical="center"/>
    </xf>
    <xf numFmtId="0" fontId="9" fillId="0" borderId="0" xfId="4" applyFont="1">
      <alignment vertical="center"/>
    </xf>
    <xf numFmtId="0" fontId="13" fillId="0" borderId="0" xfId="4" applyFont="1">
      <alignment vertical="center"/>
    </xf>
    <xf numFmtId="178" fontId="15" fillId="0" borderId="1" xfId="4" applyNumberFormat="1" applyFont="1" applyFill="1" applyBorder="1" applyAlignment="1">
      <alignment vertical="center"/>
    </xf>
    <xf numFmtId="0" fontId="8" fillId="0" borderId="0" xfId="4" applyFont="1" applyBorder="1" applyAlignment="1">
      <alignment vertical="center"/>
    </xf>
    <xf numFmtId="176" fontId="11" fillId="0" borderId="2" xfId="4" applyNumberFormat="1" applyFont="1" applyBorder="1" applyAlignment="1">
      <alignment horizontal="center" vertical="center" wrapText="1"/>
    </xf>
    <xf numFmtId="0" fontId="12" fillId="2" borderId="3" xfId="4" applyFont="1" applyFill="1" applyBorder="1" applyAlignment="1">
      <alignment vertical="center" wrapText="1"/>
    </xf>
    <xf numFmtId="0" fontId="12" fillId="2" borderId="4" xfId="4" applyFont="1" applyFill="1" applyBorder="1" applyAlignment="1">
      <alignment horizontal="left" vertical="center" wrapText="1"/>
    </xf>
    <xf numFmtId="178" fontId="15" fillId="3" borderId="5" xfId="4" applyNumberFormat="1" applyFont="1" applyFill="1" applyBorder="1" applyAlignment="1">
      <alignment vertical="center"/>
    </xf>
    <xf numFmtId="178" fontId="15" fillId="0" borderId="6" xfId="4" applyNumberFormat="1" applyFont="1" applyFill="1" applyBorder="1" applyAlignment="1">
      <alignment vertical="center"/>
    </xf>
    <xf numFmtId="178" fontId="15" fillId="3" borderId="7" xfId="4" applyNumberFormat="1" applyFont="1" applyFill="1" applyBorder="1" applyAlignment="1">
      <alignment vertical="center"/>
    </xf>
    <xf numFmtId="0" fontId="9" fillId="3" borderId="8" xfId="4" applyFont="1" applyFill="1" applyBorder="1" applyAlignment="1">
      <alignment vertical="center" shrinkToFit="1"/>
    </xf>
    <xf numFmtId="0" fontId="9" fillId="3" borderId="7" xfId="4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 shrinkToFit="1"/>
    </xf>
    <xf numFmtId="0" fontId="9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/>
    </xf>
    <xf numFmtId="0" fontId="9" fillId="0" borderId="12" xfId="4" applyFont="1" applyFill="1" applyBorder="1" applyAlignment="1">
      <alignment vertical="center" shrinkToFit="1"/>
    </xf>
    <xf numFmtId="0" fontId="9" fillId="0" borderId="13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horizontal="left" vertical="center"/>
    </xf>
    <xf numFmtId="0" fontId="17" fillId="0" borderId="13" xfId="4" applyFont="1" applyFill="1" applyBorder="1" applyAlignment="1">
      <alignment vertical="center" wrapText="1"/>
    </xf>
    <xf numFmtId="0" fontId="9" fillId="2" borderId="1" xfId="4" applyFont="1" applyFill="1" applyBorder="1" applyAlignment="1">
      <alignment vertical="center"/>
    </xf>
    <xf numFmtId="0" fontId="9" fillId="2" borderId="12" xfId="4" applyFont="1" applyFill="1" applyBorder="1" applyAlignment="1">
      <alignment horizontal="left" vertical="center"/>
    </xf>
    <xf numFmtId="0" fontId="9" fillId="2" borderId="13" xfId="4" applyFont="1" applyFill="1" applyBorder="1" applyAlignment="1">
      <alignment vertical="center" wrapText="1"/>
    </xf>
    <xf numFmtId="0" fontId="17" fillId="2" borderId="1" xfId="4" applyFont="1" applyFill="1" applyBorder="1" applyAlignment="1">
      <alignment vertical="center"/>
    </xf>
    <xf numFmtId="0" fontId="18" fillId="2" borderId="13" xfId="4" applyFont="1" applyFill="1" applyBorder="1" applyAlignment="1">
      <alignment vertical="center" wrapText="1"/>
    </xf>
    <xf numFmtId="0" fontId="17" fillId="0" borderId="1" xfId="2" applyFont="1" applyFill="1" applyBorder="1" applyAlignment="1">
      <alignment vertical="center"/>
    </xf>
    <xf numFmtId="0" fontId="9" fillId="0" borderId="13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/>
    </xf>
    <xf numFmtId="0" fontId="20" fillId="0" borderId="0" xfId="1" applyFont="1" applyAlignment="1" applyProtection="1"/>
    <xf numFmtId="14" fontId="8" fillId="0" borderId="0" xfId="4" applyNumberFormat="1" applyFont="1" applyAlignment="1">
      <alignment horizontal="right"/>
    </xf>
    <xf numFmtId="176" fontId="11" fillId="2" borderId="14" xfId="4" applyNumberFormat="1" applyFont="1" applyFill="1" applyBorder="1" applyAlignment="1">
      <alignment horizontal="center" vertical="center" wrapText="1"/>
    </xf>
    <xf numFmtId="176" fontId="11" fillId="2" borderId="15" xfId="4" applyNumberFormat="1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vertical="center" shrinkToFit="1"/>
    </xf>
    <xf numFmtId="177" fontId="19" fillId="2" borderId="1" xfId="4" applyNumberFormat="1" applyFont="1" applyFill="1" applyBorder="1" applyAlignment="1">
      <alignment vertical="center" shrinkToFit="1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vertical="center"/>
    </xf>
    <xf numFmtId="0" fontId="9" fillId="2" borderId="12" xfId="4" applyFont="1" applyFill="1" applyBorder="1" applyAlignment="1">
      <alignment horizontal="left" vertical="center"/>
    </xf>
    <xf numFmtId="0" fontId="9" fillId="2" borderId="13" xfId="4" applyFont="1" applyFill="1" applyBorder="1" applyAlignment="1">
      <alignment vertical="center" wrapText="1"/>
    </xf>
    <xf numFmtId="178" fontId="15" fillId="2" borderId="1" xfId="4" applyNumberFormat="1" applyFont="1" applyFill="1" applyBorder="1" applyAlignment="1">
      <alignment vertical="center"/>
    </xf>
    <xf numFmtId="178" fontId="15" fillId="2" borderId="6" xfId="4" applyNumberFormat="1" applyFont="1" applyFill="1" applyBorder="1" applyAlignment="1">
      <alignment vertical="center"/>
    </xf>
    <xf numFmtId="0" fontId="17" fillId="2" borderId="1" xfId="4" applyFont="1" applyFill="1" applyBorder="1" applyAlignment="1">
      <alignment vertical="center"/>
    </xf>
    <xf numFmtId="0" fontId="22" fillId="0" borderId="29" xfId="3" applyFont="1" applyBorder="1" applyAlignment="1">
      <alignment vertical="center" wrapText="1"/>
    </xf>
    <xf numFmtId="0" fontId="22" fillId="2" borderId="29" xfId="3" applyFont="1" applyFill="1" applyBorder="1" applyAlignment="1">
      <alignment vertical="center" wrapText="1"/>
    </xf>
    <xf numFmtId="20" fontId="15" fillId="2" borderId="1" xfId="4" applyNumberFormat="1" applyFont="1" applyFill="1" applyBorder="1" applyAlignment="1">
      <alignment vertical="center"/>
    </xf>
    <xf numFmtId="0" fontId="15" fillId="2" borderId="6" xfId="4" applyFont="1" applyFill="1" applyBorder="1" applyAlignment="1">
      <alignment horizontal="right" vertical="center"/>
    </xf>
    <xf numFmtId="0" fontId="9" fillId="4" borderId="11" xfId="4" applyFont="1" applyFill="1" applyBorder="1" applyAlignment="1">
      <alignment vertical="center" shrinkToFit="1"/>
    </xf>
    <xf numFmtId="177" fontId="19" fillId="4" borderId="1" xfId="4" applyNumberFormat="1" applyFont="1" applyFill="1" applyBorder="1" applyAlignment="1">
      <alignment vertical="center" shrinkToFit="1"/>
    </xf>
    <xf numFmtId="0" fontId="9" fillId="4" borderId="1" xfId="4" applyFont="1" applyFill="1" applyBorder="1" applyAlignment="1">
      <alignment horizontal="center" vertical="center"/>
    </xf>
    <xf numFmtId="0" fontId="9" fillId="4" borderId="1" xfId="4" applyFont="1" applyFill="1" applyBorder="1" applyAlignment="1">
      <alignment vertical="center"/>
    </xf>
    <xf numFmtId="0" fontId="22" fillId="4" borderId="29" xfId="3" applyFont="1" applyFill="1" applyBorder="1" applyAlignment="1">
      <alignment vertical="center" wrapText="1"/>
    </xf>
    <xf numFmtId="0" fontId="17" fillId="0" borderId="13" xfId="4" applyFont="1" applyFill="1" applyBorder="1" applyAlignment="1">
      <alignment horizontal="left" vertical="center" wrapText="1"/>
    </xf>
    <xf numFmtId="0" fontId="9" fillId="3" borderId="30" xfId="4" applyFont="1" applyFill="1" applyBorder="1" applyAlignment="1">
      <alignment vertical="center" shrinkToFit="1"/>
    </xf>
    <xf numFmtId="177" fontId="19" fillId="3" borderId="30" xfId="4" applyNumberFormat="1" applyFont="1" applyFill="1" applyBorder="1" applyAlignment="1">
      <alignment vertical="center" shrinkToFit="1"/>
    </xf>
    <xf numFmtId="0" fontId="16" fillId="3" borderId="30" xfId="4" applyFont="1" applyFill="1" applyBorder="1" applyAlignment="1">
      <alignment horizontal="left" vertical="center"/>
    </xf>
    <xf numFmtId="0" fontId="9" fillId="3" borderId="30" xfId="4" applyFont="1" applyFill="1" applyBorder="1" applyAlignment="1">
      <alignment horizontal="center" vertical="center"/>
    </xf>
    <xf numFmtId="0" fontId="1" fillId="0" borderId="1" xfId="3" applyFont="1" applyBorder="1" applyAlignment="1">
      <alignment vertical="center" wrapText="1"/>
    </xf>
    <xf numFmtId="0" fontId="9" fillId="0" borderId="1" xfId="3" applyFont="1" applyBorder="1" applyAlignment="1">
      <alignment vertical="center" wrapText="1"/>
    </xf>
    <xf numFmtId="0" fontId="1" fillId="4" borderId="1" xfId="3" applyFont="1" applyFill="1" applyBorder="1" applyAlignment="1">
      <alignment vertical="center" wrapText="1"/>
    </xf>
    <xf numFmtId="0" fontId="9" fillId="4" borderId="1" xfId="3" applyFont="1" applyFill="1" applyBorder="1" applyAlignment="1">
      <alignment vertical="center" wrapText="1"/>
    </xf>
    <xf numFmtId="0" fontId="9" fillId="5" borderId="11" xfId="4" applyFont="1" applyFill="1" applyBorder="1" applyAlignment="1">
      <alignment vertical="center" shrinkToFit="1"/>
    </xf>
    <xf numFmtId="0" fontId="1" fillId="6" borderId="1" xfId="3" applyFont="1" applyFill="1" applyBorder="1" applyAlignment="1">
      <alignment vertical="center" wrapText="1"/>
    </xf>
    <xf numFmtId="0" fontId="9" fillId="5" borderId="1" xfId="4" applyFont="1" applyFill="1" applyBorder="1" applyAlignment="1">
      <alignment vertical="center"/>
    </xf>
    <xf numFmtId="0" fontId="9" fillId="5" borderId="12" xfId="4" applyFont="1" applyFill="1" applyBorder="1" applyAlignment="1">
      <alignment horizontal="left" vertical="center"/>
    </xf>
    <xf numFmtId="0" fontId="9" fillId="5" borderId="13" xfId="4" applyFont="1" applyFill="1" applyBorder="1" applyAlignment="1">
      <alignment vertical="center" wrapText="1"/>
    </xf>
    <xf numFmtId="0" fontId="15" fillId="5" borderId="1" xfId="4" applyFont="1" applyFill="1" applyBorder="1" applyAlignment="1">
      <alignment vertical="center"/>
    </xf>
    <xf numFmtId="0" fontId="15" fillId="5" borderId="6" xfId="4" applyFont="1" applyFill="1" applyBorder="1">
      <alignment vertical="center"/>
    </xf>
    <xf numFmtId="0" fontId="1" fillId="5" borderId="1" xfId="3" applyFont="1" applyFill="1" applyBorder="1" applyAlignment="1">
      <alignment vertical="center" wrapText="1"/>
    </xf>
    <xf numFmtId="0" fontId="9" fillId="5" borderId="1" xfId="3" applyFont="1" applyFill="1" applyBorder="1" applyAlignment="1">
      <alignment vertical="center" wrapText="1"/>
    </xf>
    <xf numFmtId="0" fontId="9" fillId="5" borderId="1" xfId="4" applyFont="1" applyFill="1" applyBorder="1" applyAlignment="1">
      <alignment horizontal="center" vertical="center"/>
    </xf>
    <xf numFmtId="0" fontId="22" fillId="5" borderId="29" xfId="3" applyFont="1" applyFill="1" applyBorder="1" applyAlignment="1">
      <alignment vertical="center" wrapText="1"/>
    </xf>
    <xf numFmtId="178" fontId="15" fillId="5" borderId="1" xfId="4" applyNumberFormat="1" applyFont="1" applyFill="1" applyBorder="1" applyAlignment="1">
      <alignment vertical="center"/>
    </xf>
    <xf numFmtId="178" fontId="15" fillId="5" borderId="6" xfId="4" applyNumberFormat="1" applyFont="1" applyFill="1" applyBorder="1" applyAlignment="1">
      <alignment vertical="center"/>
    </xf>
    <xf numFmtId="20" fontId="15" fillId="5" borderId="1" xfId="4" applyNumberFormat="1" applyFont="1" applyFill="1" applyBorder="1" applyAlignment="1">
      <alignment vertical="center"/>
    </xf>
    <xf numFmtId="0" fontId="9" fillId="0" borderId="1" xfId="4" applyFont="1" applyFill="1" applyBorder="1" applyAlignment="1">
      <alignment vertical="center" wrapText="1"/>
    </xf>
    <xf numFmtId="0" fontId="17" fillId="4" borderId="1" xfId="4" applyFont="1" applyFill="1" applyBorder="1" applyAlignment="1">
      <alignment vertical="center"/>
    </xf>
    <xf numFmtId="178" fontId="15" fillId="4" borderId="1" xfId="4" applyNumberFormat="1" applyFont="1" applyFill="1" applyBorder="1" applyAlignment="1">
      <alignment vertical="center"/>
    </xf>
    <xf numFmtId="178" fontId="15" fillId="4" borderId="6" xfId="4" applyNumberFormat="1" applyFont="1" applyFill="1" applyBorder="1" applyAlignment="1">
      <alignment vertical="center"/>
    </xf>
    <xf numFmtId="0" fontId="22" fillId="0" borderId="0" xfId="4" applyFont="1">
      <alignment vertical="center"/>
    </xf>
    <xf numFmtId="0" fontId="22" fillId="0" borderId="0" xfId="4" applyFont="1" applyFill="1" applyAlignment="1">
      <alignment horizontal="center"/>
    </xf>
    <xf numFmtId="0" fontId="17" fillId="5" borderId="1" xfId="4" applyFont="1" applyFill="1" applyBorder="1" applyAlignment="1">
      <alignment vertical="center"/>
    </xf>
    <xf numFmtId="177" fontId="0" fillId="4" borderId="0" xfId="0" applyNumberFormat="1" applyFill="1">
      <alignment vertical="center"/>
    </xf>
    <xf numFmtId="0" fontId="23" fillId="4" borderId="0" xfId="0" applyFont="1" applyFill="1" applyAlignment="1">
      <alignment horizontal="center" vertical="center"/>
    </xf>
    <xf numFmtId="0" fontId="24" fillId="4" borderId="12" xfId="4" applyFont="1" applyFill="1" applyBorder="1" applyAlignment="1">
      <alignment horizontal="left" vertical="center"/>
    </xf>
    <xf numFmtId="0" fontId="9" fillId="7" borderId="11" xfId="4" applyFont="1" applyFill="1" applyBorder="1" applyAlignment="1">
      <alignment vertical="center" shrinkToFit="1"/>
    </xf>
    <xf numFmtId="0" fontId="1" fillId="7" borderId="1" xfId="3" applyFont="1" applyFill="1" applyBorder="1" applyAlignment="1">
      <alignment vertical="center" wrapText="1"/>
    </xf>
    <xf numFmtId="177" fontId="19" fillId="7" borderId="1" xfId="4" applyNumberFormat="1" applyFont="1" applyFill="1" applyBorder="1" applyAlignment="1">
      <alignment vertical="center" shrinkToFit="1"/>
    </xf>
    <xf numFmtId="0" fontId="9" fillId="7" borderId="1" xfId="3" applyFont="1" applyFill="1" applyBorder="1" applyAlignment="1">
      <alignment vertical="center" wrapText="1"/>
    </xf>
    <xf numFmtId="0" fontId="9" fillId="7" borderId="1" xfId="4" applyFont="1" applyFill="1" applyBorder="1" applyAlignment="1">
      <alignment horizontal="center" vertical="center"/>
    </xf>
    <xf numFmtId="0" fontId="9" fillId="7" borderId="1" xfId="4" applyFont="1" applyFill="1" applyBorder="1" applyAlignment="1">
      <alignment vertical="center"/>
    </xf>
    <xf numFmtId="0" fontId="22" fillId="7" borderId="29" xfId="3" applyFont="1" applyFill="1" applyBorder="1" applyAlignment="1">
      <alignment vertical="center" wrapText="1"/>
    </xf>
    <xf numFmtId="178" fontId="15" fillId="7" borderId="1" xfId="4" applyNumberFormat="1" applyFont="1" applyFill="1" applyBorder="1" applyAlignment="1">
      <alignment vertical="center"/>
    </xf>
    <xf numFmtId="178" fontId="15" fillId="7" borderId="6" xfId="4" applyNumberFormat="1" applyFont="1" applyFill="1" applyBorder="1" applyAlignment="1">
      <alignment vertical="center"/>
    </xf>
    <xf numFmtId="0" fontId="9" fillId="5" borderId="12" xfId="4" applyFont="1" applyFill="1" applyBorder="1" applyAlignment="1">
      <alignment vertical="center" shrinkToFit="1"/>
    </xf>
    <xf numFmtId="0" fontId="24" fillId="3" borderId="9" xfId="4" applyFont="1" applyFill="1" applyBorder="1" applyAlignment="1">
      <alignment horizontal="left" vertical="center"/>
    </xf>
    <xf numFmtId="0" fontId="24" fillId="7" borderId="12" xfId="4" applyFont="1" applyFill="1" applyBorder="1" applyAlignment="1">
      <alignment horizontal="left" vertical="center"/>
    </xf>
    <xf numFmtId="0" fontId="24" fillId="4" borderId="13" xfId="4" applyFont="1" applyFill="1" applyBorder="1" applyAlignment="1">
      <alignment vertical="center" wrapText="1"/>
    </xf>
    <xf numFmtId="20" fontId="15" fillId="4" borderId="1" xfId="4" applyNumberFormat="1" applyFont="1" applyFill="1" applyBorder="1" applyAlignment="1">
      <alignment vertical="center"/>
    </xf>
    <xf numFmtId="177" fontId="0" fillId="0" borderId="1" xfId="0" applyNumberFormat="1" applyBorder="1">
      <alignment vertical="center"/>
    </xf>
    <xf numFmtId="0" fontId="23" fillId="0" borderId="1" xfId="0" applyFont="1" applyBorder="1" applyAlignment="1">
      <alignment horizontal="center" vertical="center"/>
    </xf>
    <xf numFmtId="177" fontId="0" fillId="4" borderId="1" xfId="0" applyNumberFormat="1" applyFill="1" applyBorder="1">
      <alignment vertical="center"/>
    </xf>
    <xf numFmtId="0" fontId="23" fillId="4" borderId="1" xfId="0" applyFont="1" applyFill="1" applyBorder="1" applyAlignment="1">
      <alignment horizontal="center" vertical="center"/>
    </xf>
    <xf numFmtId="177" fontId="0" fillId="7" borderId="1" xfId="0" applyNumberFormat="1" applyFill="1" applyBorder="1">
      <alignment vertical="center"/>
    </xf>
    <xf numFmtId="0" fontId="23" fillId="7" borderId="1" xfId="0" applyFont="1" applyFill="1" applyBorder="1" applyAlignment="1">
      <alignment horizontal="center" vertical="center"/>
    </xf>
    <xf numFmtId="177" fontId="0" fillId="5" borderId="1" xfId="0" applyNumberFormat="1" applyFill="1" applyBorder="1">
      <alignment vertical="center"/>
    </xf>
    <xf numFmtId="0" fontId="23" fillId="5" borderId="1" xfId="0" applyFont="1" applyFill="1" applyBorder="1" applyAlignment="1">
      <alignment horizontal="center" vertical="center"/>
    </xf>
    <xf numFmtId="20" fontId="15" fillId="4" borderId="6" xfId="4" applyNumberFormat="1" applyFont="1" applyFill="1" applyBorder="1">
      <alignment vertical="center"/>
    </xf>
    <xf numFmtId="0" fontId="24" fillId="3" borderId="10" xfId="4" applyFont="1" applyFill="1" applyBorder="1" applyAlignment="1">
      <alignment vertical="center" wrapText="1"/>
    </xf>
    <xf numFmtId="0" fontId="24" fillId="7" borderId="13" xfId="4" applyFont="1" applyFill="1" applyBorder="1" applyAlignment="1">
      <alignment vertical="center" wrapText="1"/>
    </xf>
    <xf numFmtId="0" fontId="1" fillId="5" borderId="0" xfId="4" applyFont="1" applyFill="1" applyBorder="1">
      <alignment vertical="center"/>
    </xf>
    <xf numFmtId="177" fontId="19" fillId="5" borderId="1" xfId="4" applyNumberFormat="1" applyFont="1" applyFill="1" applyBorder="1" applyAlignment="1">
      <alignment vertical="center" shrinkToFit="1"/>
    </xf>
    <xf numFmtId="0" fontId="24" fillId="5" borderId="13" xfId="4" applyFont="1" applyFill="1" applyBorder="1" applyAlignment="1">
      <alignment vertical="center" wrapText="1"/>
    </xf>
    <xf numFmtId="0" fontId="24" fillId="7" borderId="12" xfId="4" applyFont="1" applyFill="1" applyBorder="1" applyAlignment="1">
      <alignment vertical="center" shrinkToFit="1"/>
    </xf>
    <xf numFmtId="178" fontId="15" fillId="5" borderId="6" xfId="4" applyNumberFormat="1" applyFont="1" applyFill="1" applyBorder="1" applyAlignment="1">
      <alignment horizontal="right" vertical="center"/>
    </xf>
    <xf numFmtId="20" fontId="15" fillId="5" borderId="6" xfId="4" applyNumberFormat="1" applyFont="1" applyFill="1" applyBorder="1">
      <alignment vertical="center"/>
    </xf>
    <xf numFmtId="20" fontId="15" fillId="7" borderId="1" xfId="4" applyNumberFormat="1" applyFont="1" applyFill="1" applyBorder="1" applyAlignment="1">
      <alignment vertical="center"/>
    </xf>
    <xf numFmtId="20" fontId="15" fillId="7" borderId="6" xfId="4" applyNumberFormat="1" applyFont="1" applyFill="1" applyBorder="1">
      <alignment vertical="center"/>
    </xf>
    <xf numFmtId="0" fontId="1" fillId="8" borderId="1" xfId="3" applyFont="1" applyFill="1" applyBorder="1" applyAlignment="1">
      <alignment vertical="center" wrapText="1"/>
    </xf>
    <xf numFmtId="0" fontId="9" fillId="4" borderId="1" xfId="4" applyFont="1" applyFill="1" applyBorder="1" applyAlignment="1">
      <alignment horizontal="center"/>
    </xf>
    <xf numFmtId="0" fontId="15" fillId="4" borderId="1" xfId="4" applyFont="1" applyFill="1" applyBorder="1" applyAlignment="1">
      <alignment vertical="center"/>
    </xf>
    <xf numFmtId="0" fontId="15" fillId="4" borderId="6" xfId="4" applyFont="1" applyFill="1" applyBorder="1">
      <alignment vertical="center"/>
    </xf>
    <xf numFmtId="0" fontId="9" fillId="4" borderId="8" xfId="4" applyFont="1" applyFill="1" applyBorder="1" applyAlignment="1">
      <alignment vertical="center" shrinkToFit="1"/>
    </xf>
    <xf numFmtId="177" fontId="19" fillId="4" borderId="30" xfId="4" applyNumberFormat="1" applyFont="1" applyFill="1" applyBorder="1" applyAlignment="1">
      <alignment vertical="center" shrinkToFit="1"/>
    </xf>
    <xf numFmtId="0" fontId="24" fillId="4" borderId="7" xfId="4" applyFont="1" applyFill="1" applyBorder="1" applyAlignment="1">
      <alignment horizontal="left" vertical="center"/>
    </xf>
    <xf numFmtId="178" fontId="15" fillId="4" borderId="7" xfId="4" applyNumberFormat="1" applyFont="1" applyFill="1" applyBorder="1" applyAlignment="1">
      <alignment vertical="center"/>
    </xf>
    <xf numFmtId="178" fontId="15" fillId="4" borderId="5" xfId="4" applyNumberFormat="1" applyFont="1" applyFill="1" applyBorder="1" applyAlignment="1">
      <alignment vertical="center"/>
    </xf>
    <xf numFmtId="0" fontId="25" fillId="4" borderId="13" xfId="4" applyFont="1" applyFill="1" applyBorder="1" applyAlignment="1">
      <alignment vertical="center" wrapText="1"/>
    </xf>
    <xf numFmtId="178" fontId="15" fillId="4" borderId="6" xfId="4" applyNumberFormat="1" applyFont="1" applyFill="1" applyBorder="1" applyAlignment="1">
      <alignment horizontal="right" vertical="center"/>
    </xf>
    <xf numFmtId="178" fontId="15" fillId="4" borderId="1" xfId="4" applyNumberFormat="1" applyFont="1" applyFill="1" applyBorder="1" applyAlignment="1">
      <alignment horizontal="right" vertical="center"/>
    </xf>
    <xf numFmtId="0" fontId="15" fillId="4" borderId="1" xfId="4" applyFont="1" applyFill="1" applyBorder="1" applyAlignment="1">
      <alignment horizontal="right" vertical="center"/>
    </xf>
    <xf numFmtId="0" fontId="15" fillId="4" borderId="6" xfId="4" applyFont="1" applyFill="1" applyBorder="1" applyAlignment="1">
      <alignment horizontal="right" vertical="center"/>
    </xf>
    <xf numFmtId="20" fontId="15" fillId="7" borderId="6" xfId="4" applyNumberFormat="1" applyFont="1" applyFill="1" applyBorder="1" applyAlignment="1">
      <alignment horizontal="right" vertical="center"/>
    </xf>
    <xf numFmtId="20" fontId="15" fillId="4" borderId="1" xfId="4" applyNumberFormat="1" applyFont="1" applyFill="1" applyBorder="1" applyAlignment="1">
      <alignment horizontal="center" vertical="center"/>
    </xf>
    <xf numFmtId="20" fontId="15" fillId="4" borderId="6" xfId="4" applyNumberFormat="1" applyFont="1" applyFill="1" applyBorder="1" applyAlignment="1">
      <alignment horizontal="center" vertical="center"/>
    </xf>
    <xf numFmtId="20" fontId="15" fillId="4" borderId="1" xfId="4" applyNumberFormat="1" applyFont="1" applyFill="1" applyBorder="1" applyAlignment="1">
      <alignment horizontal="right" vertical="center"/>
    </xf>
    <xf numFmtId="20" fontId="15" fillId="4" borderId="6" xfId="4" applyNumberFormat="1" applyFont="1" applyFill="1" applyBorder="1" applyAlignment="1">
      <alignment horizontal="right" vertical="center"/>
    </xf>
    <xf numFmtId="0" fontId="9" fillId="0" borderId="12" xfId="4" applyFont="1" applyFill="1" applyBorder="1" applyAlignment="1">
      <alignment horizontal="left" vertical="center" wrapText="1"/>
    </xf>
    <xf numFmtId="0" fontId="27" fillId="2" borderId="13" xfId="4" applyFont="1" applyFill="1" applyBorder="1" applyAlignment="1">
      <alignment vertical="center" wrapText="1"/>
    </xf>
    <xf numFmtId="0" fontId="27" fillId="5" borderId="13" xfId="4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 wrapText="1"/>
    </xf>
    <xf numFmtId="20" fontId="15" fillId="4" borderId="1" xfId="4" applyNumberFormat="1" applyFont="1" applyFill="1" applyBorder="1" applyAlignment="1">
      <alignment horizontal="left" vertical="center"/>
    </xf>
    <xf numFmtId="0" fontId="25" fillId="4" borderId="12" xfId="4" applyFont="1" applyFill="1" applyBorder="1" applyAlignment="1">
      <alignment horizontal="left" vertical="center"/>
    </xf>
    <xf numFmtId="20" fontId="15" fillId="4" borderId="6" xfId="4" applyNumberFormat="1" applyFont="1" applyFill="1" applyBorder="1" applyAlignment="1">
      <alignment horizontal="left" vertical="center"/>
    </xf>
    <xf numFmtId="14" fontId="0" fillId="0" borderId="0" xfId="0" applyNumberFormat="1">
      <alignment vertical="center"/>
    </xf>
    <xf numFmtId="0" fontId="7" fillId="0" borderId="0" xfId="1" applyAlignment="1" applyProtection="1">
      <alignment vertical="center"/>
    </xf>
    <xf numFmtId="0" fontId="14" fillId="0" borderId="24" xfId="4" applyFont="1" applyBorder="1" applyAlignment="1">
      <alignment horizontal="center" vertical="center" wrapText="1"/>
    </xf>
    <xf numFmtId="0" fontId="14" fillId="0" borderId="25" xfId="4" applyFont="1" applyBorder="1" applyAlignment="1">
      <alignment horizontal="center" vertical="center" wrapText="1"/>
    </xf>
    <xf numFmtId="176" fontId="11" fillId="0" borderId="26" xfId="4" applyNumberFormat="1" applyFont="1" applyBorder="1" applyAlignment="1">
      <alignment horizontal="center" vertical="center" wrapText="1"/>
    </xf>
    <xf numFmtId="0" fontId="22" fillId="0" borderId="22" xfId="4" applyFont="1" applyBorder="1" applyAlignment="1">
      <alignment horizontal="center" vertical="center" wrapText="1"/>
    </xf>
    <xf numFmtId="0" fontId="22" fillId="0" borderId="23" xfId="4" applyFont="1" applyBorder="1" applyAlignment="1">
      <alignment horizontal="center" vertical="center" wrapText="1"/>
    </xf>
    <xf numFmtId="0" fontId="11" fillId="0" borderId="27" xfId="4" applyFont="1" applyBorder="1" applyAlignment="1">
      <alignment horizontal="center" vertical="center" wrapText="1"/>
    </xf>
    <xf numFmtId="0" fontId="11" fillId="0" borderId="28" xfId="4" applyFont="1" applyBorder="1" applyAlignment="1">
      <alignment horizontal="center" vertical="center" wrapText="1"/>
    </xf>
    <xf numFmtId="0" fontId="11" fillId="0" borderId="22" xfId="4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176" fontId="11" fillId="0" borderId="4" xfId="4" applyNumberFormat="1" applyFont="1" applyBorder="1" applyAlignment="1">
      <alignment horizontal="center" vertical="center" wrapText="1"/>
    </xf>
    <xf numFmtId="176" fontId="11" fillId="0" borderId="3" xfId="4" applyNumberFormat="1" applyFont="1" applyBorder="1" applyAlignment="1">
      <alignment horizontal="center" vertical="center" wrapText="1"/>
    </xf>
    <xf numFmtId="176" fontId="11" fillId="0" borderId="18" xfId="4" applyNumberFormat="1" applyFont="1" applyBorder="1" applyAlignment="1">
      <alignment horizontal="center" vertical="center" wrapText="1"/>
    </xf>
    <xf numFmtId="176" fontId="11" fillId="0" borderId="19" xfId="4" applyNumberFormat="1" applyFont="1" applyBorder="1" applyAlignment="1">
      <alignment horizontal="center" vertical="center" wrapText="1"/>
    </xf>
    <xf numFmtId="176" fontId="11" fillId="0" borderId="20" xfId="4" applyNumberFormat="1" applyFont="1" applyBorder="1" applyAlignment="1">
      <alignment horizontal="center" vertical="center" wrapText="1"/>
    </xf>
    <xf numFmtId="176" fontId="11" fillId="0" borderId="21" xfId="4" applyNumberFormat="1" applyFont="1" applyBorder="1" applyAlignment="1">
      <alignment horizontal="center" vertical="center" wrapText="1"/>
    </xf>
  </cellXfs>
  <cellStyles count="5">
    <cellStyle name="ハイパーリンク" xfId="1" builtinId="8"/>
    <cellStyle name="標準" xfId="0" builtinId="0"/>
    <cellStyle name="標準 2" xfId="2"/>
    <cellStyle name="標準_cuesheet" xfId="3"/>
    <cellStyle name="標準_パラダイスウィーク20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棚卸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7"/>
  <sheetViews>
    <sheetView topLeftCell="A82" zoomScaleNormal="100" zoomScaleSheetLayoutView="50" workbookViewId="0">
      <selection activeCell="E92" sqref="E92"/>
    </sheetView>
  </sheetViews>
  <sheetFormatPr defaultColWidth="8.875" defaultRowHeight="17.25"/>
  <cols>
    <col min="1" max="1" width="0.75" style="7" customWidth="1"/>
    <col min="2" max="2" width="3.375" style="8" customWidth="1"/>
    <col min="3" max="3" width="30.75" style="8" customWidth="1"/>
    <col min="4" max="4" width="4.75" style="8" customWidth="1"/>
    <col min="5" max="5" width="7.625" style="8" customWidth="1"/>
    <col min="6" max="6" width="6.375" style="8" customWidth="1"/>
    <col min="7" max="7" width="2.5" style="9" customWidth="1"/>
    <col min="8" max="8" width="9.25" style="92" customWidth="1"/>
    <col min="9" max="9" width="23.5" style="10" customWidth="1"/>
    <col min="10" max="10" width="14.75" style="10" bestFit="1" customWidth="1"/>
    <col min="11" max="11" width="28.375" style="11" customWidth="1"/>
    <col min="12" max="12" width="53.625" style="12" customWidth="1"/>
    <col min="13" max="13" width="7.25" style="13" customWidth="1"/>
    <col min="14" max="14" width="7.875" style="8" customWidth="1"/>
    <col min="15" max="16384" width="8.875" style="7"/>
  </cols>
  <sheetData>
    <row r="1" spans="1:14" s="1" customFormat="1" ht="17.25" customHeight="1" thickBot="1">
      <c r="B1" s="2"/>
      <c r="C1" s="16" t="s">
        <v>454</v>
      </c>
      <c r="D1" s="5"/>
      <c r="E1" s="14"/>
      <c r="F1" s="3"/>
      <c r="G1" s="2"/>
      <c r="H1" s="91"/>
      <c r="I1" s="157" t="s">
        <v>492</v>
      </c>
      <c r="J1" s="4"/>
      <c r="K1" s="15" t="s">
        <v>152</v>
      </c>
      <c r="L1" s="18"/>
      <c r="M1" s="42"/>
      <c r="N1" s="43" t="s">
        <v>496</v>
      </c>
    </row>
    <row r="2" spans="1:14" s="5" customFormat="1" ht="13.5" customHeight="1">
      <c r="A2" s="5" t="s">
        <v>0</v>
      </c>
      <c r="B2" s="158" t="s">
        <v>1</v>
      </c>
      <c r="C2" s="21" t="s">
        <v>16</v>
      </c>
      <c r="D2" s="160" t="s">
        <v>17</v>
      </c>
      <c r="E2" s="160"/>
      <c r="F2" s="163" t="s">
        <v>2</v>
      </c>
      <c r="G2" s="165" t="s">
        <v>3</v>
      </c>
      <c r="H2" s="161" t="s">
        <v>4</v>
      </c>
      <c r="I2" s="169" t="s">
        <v>5</v>
      </c>
      <c r="J2" s="44" t="s">
        <v>18</v>
      </c>
      <c r="K2" s="171" t="s">
        <v>6</v>
      </c>
      <c r="L2" s="173" t="s">
        <v>7</v>
      </c>
      <c r="M2" s="165" t="s">
        <v>8</v>
      </c>
      <c r="N2" s="167" t="s">
        <v>9</v>
      </c>
    </row>
    <row r="3" spans="1:14" s="5" customFormat="1" ht="15" customHeight="1" thickBot="1">
      <c r="A3" s="5" t="s">
        <v>0</v>
      </c>
      <c r="B3" s="159"/>
      <c r="C3" s="20" t="s">
        <v>15</v>
      </c>
      <c r="D3" s="19" t="s">
        <v>11</v>
      </c>
      <c r="E3" s="19" t="s">
        <v>12</v>
      </c>
      <c r="F3" s="164"/>
      <c r="G3" s="166"/>
      <c r="H3" s="162"/>
      <c r="I3" s="170"/>
      <c r="J3" s="45" t="s">
        <v>19</v>
      </c>
      <c r="K3" s="172"/>
      <c r="L3" s="174"/>
      <c r="M3" s="166"/>
      <c r="N3" s="168"/>
    </row>
    <row r="4" spans="1:14" s="6" customFormat="1" ht="15" customHeight="1" thickTop="1">
      <c r="B4" s="25">
        <v>0</v>
      </c>
      <c r="C4" s="65"/>
      <c r="D4" s="66">
        <v>0</v>
      </c>
      <c r="E4" s="94">
        <v>0</v>
      </c>
      <c r="F4" s="67"/>
      <c r="G4" s="68"/>
      <c r="H4" s="95" t="s">
        <v>27</v>
      </c>
      <c r="I4" s="26"/>
      <c r="J4" s="26"/>
      <c r="K4" s="107" t="s">
        <v>24</v>
      </c>
      <c r="L4" s="120" t="s">
        <v>309</v>
      </c>
      <c r="M4" s="24">
        <v>0.70833333333333337</v>
      </c>
      <c r="N4" s="22">
        <v>0.72916666666666663</v>
      </c>
    </row>
    <row r="5" spans="1:14" ht="15" customHeight="1">
      <c r="B5" s="27">
        <f t="shared" ref="B5:B12" si="0">ROW()-4</f>
        <v>1</v>
      </c>
      <c r="C5" s="69" t="s">
        <v>249</v>
      </c>
      <c r="D5" s="47">
        <f>E5-E4</f>
        <v>0.28000000000000003</v>
      </c>
      <c r="E5" s="111">
        <v>0.28000000000000003</v>
      </c>
      <c r="F5" s="70" t="s">
        <v>23</v>
      </c>
      <c r="G5" s="28" t="s">
        <v>10</v>
      </c>
      <c r="H5" s="112" t="s">
        <v>20</v>
      </c>
      <c r="I5" s="29" t="s">
        <v>28</v>
      </c>
      <c r="J5" s="55" t="s">
        <v>31</v>
      </c>
      <c r="K5" s="30" t="s">
        <v>41</v>
      </c>
      <c r="L5" s="31" t="s">
        <v>311</v>
      </c>
      <c r="M5" s="17"/>
      <c r="N5" s="23"/>
    </row>
    <row r="6" spans="1:14" ht="15" customHeight="1">
      <c r="B6" s="27">
        <f t="shared" si="0"/>
        <v>2</v>
      </c>
      <c r="C6" s="69" t="s">
        <v>30</v>
      </c>
      <c r="D6" s="47">
        <f t="shared" ref="D6:D73" si="1">E6-E5</f>
        <v>3.1399999999999997</v>
      </c>
      <c r="E6" s="111">
        <v>3.42</v>
      </c>
      <c r="F6" s="70" t="s">
        <v>37</v>
      </c>
      <c r="G6" s="28" t="s">
        <v>10</v>
      </c>
      <c r="H6" s="112" t="s">
        <v>20</v>
      </c>
      <c r="I6" s="29" t="s">
        <v>33</v>
      </c>
      <c r="J6" s="55" t="s">
        <v>32</v>
      </c>
      <c r="K6" s="32" t="s">
        <v>42</v>
      </c>
      <c r="L6" s="33"/>
      <c r="M6" s="17"/>
      <c r="N6" s="23"/>
    </row>
    <row r="7" spans="1:14" ht="15" customHeight="1">
      <c r="B7" s="27">
        <f t="shared" si="0"/>
        <v>3</v>
      </c>
      <c r="C7" s="69" t="s">
        <v>36</v>
      </c>
      <c r="D7" s="47">
        <f t="shared" si="1"/>
        <v>4.74</v>
      </c>
      <c r="E7" s="111">
        <v>8.16</v>
      </c>
      <c r="F7" s="70" t="s">
        <v>23</v>
      </c>
      <c r="G7" s="28" t="s">
        <v>10</v>
      </c>
      <c r="H7" s="112" t="s">
        <v>21</v>
      </c>
      <c r="I7" s="29" t="s">
        <v>35</v>
      </c>
      <c r="J7" s="55" t="s">
        <v>34</v>
      </c>
      <c r="K7" s="32" t="s">
        <v>43</v>
      </c>
      <c r="L7" s="33"/>
      <c r="M7" s="17"/>
      <c r="N7" s="23"/>
    </row>
    <row r="8" spans="1:14" ht="16.5" customHeight="1">
      <c r="B8" s="27">
        <f t="shared" si="0"/>
        <v>4</v>
      </c>
      <c r="C8" s="69" t="s">
        <v>49</v>
      </c>
      <c r="D8" s="47">
        <f t="shared" si="1"/>
        <v>4.4399999999999995</v>
      </c>
      <c r="E8" s="111">
        <v>12.6</v>
      </c>
      <c r="F8" s="70" t="s">
        <v>23</v>
      </c>
      <c r="G8" s="28" t="s">
        <v>10</v>
      </c>
      <c r="H8" s="112" t="s">
        <v>20</v>
      </c>
      <c r="I8" s="29" t="s">
        <v>52</v>
      </c>
      <c r="J8" s="55" t="s">
        <v>32</v>
      </c>
      <c r="K8" s="32" t="s">
        <v>333</v>
      </c>
      <c r="L8" s="33"/>
      <c r="M8" s="17"/>
      <c r="N8" s="23"/>
    </row>
    <row r="9" spans="1:14" ht="15" customHeight="1">
      <c r="B9" s="27">
        <f t="shared" si="0"/>
        <v>5</v>
      </c>
      <c r="C9" s="69" t="s">
        <v>50</v>
      </c>
      <c r="D9" s="47">
        <f t="shared" si="1"/>
        <v>2.8000000000000007</v>
      </c>
      <c r="E9" s="111">
        <v>15.4</v>
      </c>
      <c r="F9" s="70" t="s">
        <v>23</v>
      </c>
      <c r="G9" s="28" t="s">
        <v>10</v>
      </c>
      <c r="H9" s="112" t="s">
        <v>21</v>
      </c>
      <c r="I9" s="34"/>
      <c r="J9" s="55" t="s">
        <v>51</v>
      </c>
      <c r="K9" s="32" t="s">
        <v>334</v>
      </c>
      <c r="L9" s="36"/>
      <c r="M9" s="52"/>
      <c r="N9" s="53"/>
    </row>
    <row r="10" spans="1:14" ht="24" customHeight="1">
      <c r="B10" s="27">
        <f t="shared" si="0"/>
        <v>6</v>
      </c>
      <c r="C10" s="69" t="s">
        <v>455</v>
      </c>
      <c r="D10" s="47">
        <f t="shared" si="1"/>
        <v>0.79999999999999893</v>
      </c>
      <c r="E10" s="111">
        <v>16.2</v>
      </c>
      <c r="F10" s="70" t="s">
        <v>53</v>
      </c>
      <c r="G10" s="28" t="s">
        <v>10</v>
      </c>
      <c r="H10" s="112" t="s">
        <v>54</v>
      </c>
      <c r="I10" s="29"/>
      <c r="J10" s="55" t="s">
        <v>55</v>
      </c>
      <c r="K10" s="32" t="s">
        <v>335</v>
      </c>
      <c r="L10" s="31" t="s">
        <v>310</v>
      </c>
      <c r="M10" s="17"/>
      <c r="N10" s="23"/>
    </row>
    <row r="11" spans="1:14" ht="15" customHeight="1">
      <c r="B11" s="27">
        <f t="shared" si="0"/>
        <v>7</v>
      </c>
      <c r="C11" s="69" t="s">
        <v>56</v>
      </c>
      <c r="D11" s="47">
        <f t="shared" si="1"/>
        <v>64.099999999999994</v>
      </c>
      <c r="E11" s="111">
        <v>80.3</v>
      </c>
      <c r="F11" s="70" t="s">
        <v>23</v>
      </c>
      <c r="G11" s="28" t="s">
        <v>10</v>
      </c>
      <c r="H11" s="112" t="s">
        <v>57</v>
      </c>
      <c r="I11" s="29" t="s">
        <v>58</v>
      </c>
      <c r="J11" s="55" t="s">
        <v>32</v>
      </c>
      <c r="K11" s="32" t="s">
        <v>336</v>
      </c>
      <c r="L11" s="31"/>
      <c r="M11" s="17"/>
      <c r="N11" s="23"/>
    </row>
    <row r="12" spans="1:14" ht="14.25" customHeight="1">
      <c r="B12" s="59">
        <f t="shared" si="0"/>
        <v>8</v>
      </c>
      <c r="C12" s="71" t="s">
        <v>59</v>
      </c>
      <c r="D12" s="60">
        <f t="shared" si="1"/>
        <v>5.2999999999999972</v>
      </c>
      <c r="E12" s="113">
        <v>85.6</v>
      </c>
      <c r="F12" s="72"/>
      <c r="G12" s="61"/>
      <c r="H12" s="114" t="s">
        <v>60</v>
      </c>
      <c r="I12" s="62"/>
      <c r="J12" s="63"/>
      <c r="K12" s="96" t="s">
        <v>61</v>
      </c>
      <c r="L12" s="109" t="s">
        <v>312</v>
      </c>
      <c r="M12" s="89">
        <v>0.81388888888888899</v>
      </c>
      <c r="N12" s="90">
        <v>0.9472222222222223</v>
      </c>
    </row>
    <row r="13" spans="1:14" s="122" customFormat="1" ht="15" customHeight="1">
      <c r="B13" s="73">
        <f t="shared" ref="B13:B82" si="2">ROW()-4</f>
        <v>9</v>
      </c>
      <c r="C13" s="80" t="s">
        <v>62</v>
      </c>
      <c r="D13" s="123">
        <f t="shared" si="1"/>
        <v>11.400000000000006</v>
      </c>
      <c r="E13" s="117">
        <v>97</v>
      </c>
      <c r="F13" s="70" t="s">
        <v>23</v>
      </c>
      <c r="G13" s="28" t="s">
        <v>63</v>
      </c>
      <c r="H13" s="118" t="s">
        <v>54</v>
      </c>
      <c r="I13" s="93" t="s">
        <v>64</v>
      </c>
      <c r="J13" s="83" t="s">
        <v>65</v>
      </c>
      <c r="K13" s="76" t="s">
        <v>337</v>
      </c>
      <c r="L13" s="124"/>
      <c r="M13" s="84"/>
      <c r="N13" s="85"/>
    </row>
    <row r="14" spans="1:14" ht="15" customHeight="1">
      <c r="B14" s="46">
        <f t="shared" si="2"/>
        <v>10</v>
      </c>
      <c r="C14" s="69" t="s">
        <v>66</v>
      </c>
      <c r="D14" s="47">
        <f t="shared" si="1"/>
        <v>40.099999999999994</v>
      </c>
      <c r="E14" s="111">
        <v>137.1</v>
      </c>
      <c r="F14" s="70" t="s">
        <v>23</v>
      </c>
      <c r="G14" s="28" t="s">
        <v>63</v>
      </c>
      <c r="H14" s="112" t="s">
        <v>67</v>
      </c>
      <c r="I14" s="54" t="s">
        <v>68</v>
      </c>
      <c r="J14" s="56" t="s">
        <v>69</v>
      </c>
      <c r="K14" s="50" t="s">
        <v>338</v>
      </c>
      <c r="L14" s="51"/>
      <c r="M14" s="52"/>
      <c r="N14" s="53"/>
    </row>
    <row r="15" spans="1:14" ht="15" customHeight="1">
      <c r="A15" s="7">
        <v>86.7</v>
      </c>
      <c r="B15" s="27">
        <f t="shared" si="2"/>
        <v>11</v>
      </c>
      <c r="C15" s="69" t="s">
        <v>456</v>
      </c>
      <c r="D15" s="47">
        <f t="shared" si="1"/>
        <v>11.200000000000017</v>
      </c>
      <c r="E15" s="111">
        <v>148.30000000000001</v>
      </c>
      <c r="F15" s="70" t="s">
        <v>25</v>
      </c>
      <c r="G15" s="28" t="s">
        <v>13</v>
      </c>
      <c r="H15" s="112" t="s">
        <v>54</v>
      </c>
      <c r="I15" s="54"/>
      <c r="J15" s="55"/>
      <c r="K15" s="50" t="s">
        <v>339</v>
      </c>
      <c r="L15" s="51" t="s">
        <v>71</v>
      </c>
      <c r="M15" s="52"/>
      <c r="N15" s="53"/>
    </row>
    <row r="16" spans="1:14" ht="15" customHeight="1">
      <c r="A16" s="7">
        <v>86.7</v>
      </c>
      <c r="B16" s="27">
        <f t="shared" si="2"/>
        <v>12</v>
      </c>
      <c r="C16" s="69" t="s">
        <v>70</v>
      </c>
      <c r="D16" s="47">
        <f t="shared" si="1"/>
        <v>0.89999999999997726</v>
      </c>
      <c r="E16" s="111">
        <v>149.19999999999999</v>
      </c>
      <c r="F16" s="70" t="s">
        <v>37</v>
      </c>
      <c r="G16" s="28" t="s">
        <v>38</v>
      </c>
      <c r="H16" s="112" t="s">
        <v>72</v>
      </c>
      <c r="I16" s="37" t="s">
        <v>74</v>
      </c>
      <c r="J16" s="56" t="s">
        <v>73</v>
      </c>
      <c r="K16" s="50" t="s">
        <v>340</v>
      </c>
      <c r="L16" s="36" t="s">
        <v>272</v>
      </c>
      <c r="M16" s="52"/>
      <c r="N16" s="53"/>
    </row>
    <row r="17" spans="2:14" ht="15" customHeight="1">
      <c r="B17" s="27">
        <f t="shared" si="2"/>
        <v>13</v>
      </c>
      <c r="C17" s="69" t="s">
        <v>75</v>
      </c>
      <c r="D17" s="47">
        <f t="shared" si="1"/>
        <v>23.100000000000023</v>
      </c>
      <c r="E17" s="111">
        <v>172.3</v>
      </c>
      <c r="F17" s="70"/>
      <c r="G17" s="28"/>
      <c r="H17" s="112" t="s">
        <v>149</v>
      </c>
      <c r="I17" s="54"/>
      <c r="J17" s="55"/>
      <c r="K17" s="50" t="s">
        <v>343</v>
      </c>
      <c r="L17" s="150" t="s">
        <v>269</v>
      </c>
      <c r="M17" s="52"/>
      <c r="N17" s="53"/>
    </row>
    <row r="18" spans="2:14" ht="15" customHeight="1">
      <c r="B18" s="27">
        <f t="shared" si="2"/>
        <v>14</v>
      </c>
      <c r="C18" s="69" t="s">
        <v>75</v>
      </c>
      <c r="D18" s="47">
        <f t="shared" si="1"/>
        <v>4.5</v>
      </c>
      <c r="E18" s="111">
        <v>176.8</v>
      </c>
      <c r="F18" s="70" t="s">
        <v>25</v>
      </c>
      <c r="G18" s="28" t="s">
        <v>38</v>
      </c>
      <c r="H18" s="112" t="s">
        <v>54</v>
      </c>
      <c r="I18" s="54" t="s">
        <v>77</v>
      </c>
      <c r="J18" s="55" t="s">
        <v>78</v>
      </c>
      <c r="K18" s="50" t="s">
        <v>344</v>
      </c>
      <c r="L18" s="51"/>
      <c r="M18" s="52"/>
      <c r="N18" s="53"/>
    </row>
    <row r="19" spans="2:14" ht="15" customHeight="1">
      <c r="B19" s="27">
        <f t="shared" si="2"/>
        <v>15</v>
      </c>
      <c r="C19" s="69" t="s">
        <v>66</v>
      </c>
      <c r="D19" s="47">
        <f t="shared" si="1"/>
        <v>19.599999999999994</v>
      </c>
      <c r="E19" s="111">
        <v>196.4</v>
      </c>
      <c r="F19" s="70"/>
      <c r="G19" s="28"/>
      <c r="H19" s="112" t="s">
        <v>149</v>
      </c>
      <c r="I19" s="54"/>
      <c r="J19" s="55"/>
      <c r="K19" s="50" t="s">
        <v>341</v>
      </c>
      <c r="L19" s="150" t="s">
        <v>268</v>
      </c>
      <c r="M19" s="52"/>
      <c r="N19" s="53"/>
    </row>
    <row r="20" spans="2:14" ht="15" customHeight="1">
      <c r="B20" s="27">
        <f t="shared" si="2"/>
        <v>16</v>
      </c>
      <c r="C20" s="69" t="s">
        <v>66</v>
      </c>
      <c r="D20" s="47">
        <f t="shared" si="1"/>
        <v>8</v>
      </c>
      <c r="E20" s="111">
        <v>204.4</v>
      </c>
      <c r="F20" s="70" t="s">
        <v>26</v>
      </c>
      <c r="G20" s="28" t="s">
        <v>13</v>
      </c>
      <c r="H20" s="112" t="s">
        <v>54</v>
      </c>
      <c r="I20" s="54"/>
      <c r="J20" s="55"/>
      <c r="K20" s="50" t="s">
        <v>342</v>
      </c>
      <c r="L20" s="51" t="s">
        <v>270</v>
      </c>
      <c r="M20" s="52"/>
      <c r="N20" s="53"/>
    </row>
    <row r="21" spans="2:14" ht="15" customHeight="1">
      <c r="B21" s="73">
        <f t="shared" si="2"/>
        <v>17</v>
      </c>
      <c r="C21" s="80" t="s">
        <v>79</v>
      </c>
      <c r="D21" s="47">
        <f t="shared" si="1"/>
        <v>7.2999999999999829</v>
      </c>
      <c r="E21" s="111">
        <v>211.7</v>
      </c>
      <c r="F21" s="70" t="s">
        <v>37</v>
      </c>
      <c r="G21" s="82" t="s">
        <v>13</v>
      </c>
      <c r="H21" s="112" t="s">
        <v>57</v>
      </c>
      <c r="I21" s="93" t="s">
        <v>80</v>
      </c>
      <c r="J21" s="83"/>
      <c r="K21" s="76" t="s">
        <v>345</v>
      </c>
      <c r="L21" s="77"/>
      <c r="M21" s="84"/>
      <c r="N21" s="85"/>
    </row>
    <row r="22" spans="2:14" ht="15" customHeight="1">
      <c r="B22" s="27">
        <f t="shared" si="2"/>
        <v>18</v>
      </c>
      <c r="C22" s="69" t="s">
        <v>82</v>
      </c>
      <c r="D22" s="47">
        <f t="shared" si="1"/>
        <v>5.1000000000000227</v>
      </c>
      <c r="E22" s="111">
        <v>216.8</v>
      </c>
      <c r="F22" s="70" t="s">
        <v>25</v>
      </c>
      <c r="G22" s="28" t="s">
        <v>38</v>
      </c>
      <c r="H22" s="112" t="s">
        <v>54</v>
      </c>
      <c r="I22" s="37" t="s">
        <v>81</v>
      </c>
      <c r="J22" s="55" t="s">
        <v>78</v>
      </c>
      <c r="K22" s="35" t="s">
        <v>346</v>
      </c>
      <c r="L22" s="51"/>
      <c r="M22" s="52"/>
      <c r="N22" s="53"/>
    </row>
    <row r="23" spans="2:14" s="6" customFormat="1" ht="15" customHeight="1">
      <c r="B23" s="27">
        <f t="shared" si="2"/>
        <v>19</v>
      </c>
      <c r="C23" s="69" t="s">
        <v>83</v>
      </c>
      <c r="D23" s="47">
        <f t="shared" si="1"/>
        <v>8.6999999999999886</v>
      </c>
      <c r="E23" s="111">
        <v>225.5</v>
      </c>
      <c r="F23" s="70" t="s">
        <v>25</v>
      </c>
      <c r="G23" s="28" t="s">
        <v>38</v>
      </c>
      <c r="H23" s="112" t="s">
        <v>84</v>
      </c>
      <c r="I23" s="54" t="s">
        <v>76</v>
      </c>
      <c r="J23" s="55" t="s">
        <v>78</v>
      </c>
      <c r="K23" s="50" t="s">
        <v>347</v>
      </c>
      <c r="L23" s="38"/>
      <c r="M23" s="52"/>
      <c r="N23" s="53"/>
    </row>
    <row r="24" spans="2:14" s="6" customFormat="1" ht="15" customHeight="1">
      <c r="B24" s="59">
        <f t="shared" si="2"/>
        <v>20</v>
      </c>
      <c r="C24" s="71" t="s">
        <v>205</v>
      </c>
      <c r="D24" s="60">
        <f t="shared" si="1"/>
        <v>0.30000000000001137</v>
      </c>
      <c r="E24" s="113">
        <v>225.8</v>
      </c>
      <c r="F24" s="72" t="s">
        <v>25</v>
      </c>
      <c r="G24" s="61" t="s">
        <v>38</v>
      </c>
      <c r="H24" s="114" t="s">
        <v>84</v>
      </c>
      <c r="I24" s="88" t="s">
        <v>76</v>
      </c>
      <c r="J24" s="63" t="s">
        <v>78</v>
      </c>
      <c r="K24" s="96" t="s">
        <v>251</v>
      </c>
      <c r="L24" s="139" t="s">
        <v>313</v>
      </c>
      <c r="M24" s="89">
        <v>0.98749999999999993</v>
      </c>
      <c r="N24" s="140" t="s">
        <v>317</v>
      </c>
    </row>
    <row r="25" spans="2:14" s="6" customFormat="1" ht="15" customHeight="1">
      <c r="B25" s="27">
        <f t="shared" si="2"/>
        <v>21</v>
      </c>
      <c r="C25" s="69" t="s">
        <v>85</v>
      </c>
      <c r="D25" s="47">
        <f t="shared" si="1"/>
        <v>1.5999999999999943</v>
      </c>
      <c r="E25" s="111">
        <v>227.4</v>
      </c>
      <c r="F25" s="70" t="s">
        <v>25</v>
      </c>
      <c r="G25" s="28" t="s">
        <v>86</v>
      </c>
      <c r="H25" s="112" t="s">
        <v>54</v>
      </c>
      <c r="I25" s="37" t="s">
        <v>87</v>
      </c>
      <c r="J25" s="55" t="s">
        <v>78</v>
      </c>
      <c r="K25" s="35" t="s">
        <v>348</v>
      </c>
      <c r="L25" s="36"/>
      <c r="M25" s="52"/>
      <c r="N25" s="53"/>
    </row>
    <row r="26" spans="2:14" s="6" customFormat="1" ht="15" customHeight="1">
      <c r="B26" s="73">
        <f t="shared" si="2"/>
        <v>22</v>
      </c>
      <c r="C26" s="80" t="s">
        <v>88</v>
      </c>
      <c r="D26" s="47">
        <f t="shared" si="1"/>
        <v>3.4000000000000057</v>
      </c>
      <c r="E26" s="111">
        <v>230.8</v>
      </c>
      <c r="F26" s="81" t="s">
        <v>39</v>
      </c>
      <c r="G26" s="82" t="s">
        <v>13</v>
      </c>
      <c r="H26" s="112" t="s">
        <v>67</v>
      </c>
      <c r="I26" s="93" t="s">
        <v>89</v>
      </c>
      <c r="J26" s="83"/>
      <c r="K26" s="76" t="s">
        <v>349</v>
      </c>
      <c r="L26" s="77"/>
      <c r="M26" s="84"/>
      <c r="N26" s="85"/>
    </row>
    <row r="27" spans="2:14" s="6" customFormat="1" ht="15" customHeight="1">
      <c r="B27" s="27">
        <f t="shared" si="2"/>
        <v>23</v>
      </c>
      <c r="C27" s="69" t="s">
        <v>90</v>
      </c>
      <c r="D27" s="47">
        <f t="shared" si="1"/>
        <v>17.599999999999994</v>
      </c>
      <c r="E27" s="111">
        <v>248.4</v>
      </c>
      <c r="F27" s="70" t="s">
        <v>25</v>
      </c>
      <c r="G27" s="28" t="s">
        <v>86</v>
      </c>
      <c r="H27" s="112" t="s">
        <v>54</v>
      </c>
      <c r="I27" s="54" t="s">
        <v>91</v>
      </c>
      <c r="J27" s="55" t="s">
        <v>93</v>
      </c>
      <c r="K27" s="50" t="s">
        <v>350</v>
      </c>
      <c r="L27" s="51" t="s">
        <v>271</v>
      </c>
      <c r="M27" s="52"/>
      <c r="N27" s="53"/>
    </row>
    <row r="28" spans="2:14" s="6" customFormat="1" ht="15" customHeight="1">
      <c r="B28" s="27">
        <f t="shared" si="2"/>
        <v>24</v>
      </c>
      <c r="C28" s="69" t="s">
        <v>92</v>
      </c>
      <c r="D28" s="47">
        <f t="shared" si="1"/>
        <v>0.40000000000000568</v>
      </c>
      <c r="E28" s="111">
        <v>248.8</v>
      </c>
      <c r="F28" s="81" t="s">
        <v>39</v>
      </c>
      <c r="G28" s="28" t="s">
        <v>86</v>
      </c>
      <c r="H28" s="112" t="s">
        <v>94</v>
      </c>
      <c r="I28" s="54" t="s">
        <v>95</v>
      </c>
      <c r="J28" s="55" t="s">
        <v>96</v>
      </c>
      <c r="K28" s="50" t="s">
        <v>351</v>
      </c>
      <c r="L28" s="51"/>
      <c r="M28" s="52"/>
      <c r="N28" s="53"/>
    </row>
    <row r="29" spans="2:14" ht="15" customHeight="1">
      <c r="B29" s="73">
        <f t="shared" si="2"/>
        <v>25</v>
      </c>
      <c r="C29" s="80" t="s">
        <v>457</v>
      </c>
      <c r="D29" s="123">
        <f t="shared" si="1"/>
        <v>15.899999999999977</v>
      </c>
      <c r="E29" s="117">
        <v>264.7</v>
      </c>
      <c r="F29" s="70" t="s">
        <v>25</v>
      </c>
      <c r="G29" s="82" t="s">
        <v>273</v>
      </c>
      <c r="H29" s="118" t="s">
        <v>54</v>
      </c>
      <c r="I29" s="75" t="s">
        <v>97</v>
      </c>
      <c r="J29" s="55" t="s">
        <v>78</v>
      </c>
      <c r="K29" s="76" t="s">
        <v>352</v>
      </c>
      <c r="L29" s="77" t="s">
        <v>315</v>
      </c>
      <c r="M29" s="84"/>
      <c r="N29" s="85"/>
    </row>
    <row r="30" spans="2:14" ht="15" customHeight="1">
      <c r="B30" s="27">
        <f t="shared" si="2"/>
        <v>26</v>
      </c>
      <c r="C30" s="69" t="s">
        <v>98</v>
      </c>
      <c r="D30" s="47">
        <f t="shared" si="1"/>
        <v>8.3000000000000114</v>
      </c>
      <c r="E30" s="111">
        <v>273</v>
      </c>
      <c r="F30" s="70" t="s">
        <v>25</v>
      </c>
      <c r="G30" s="28" t="s">
        <v>47</v>
      </c>
      <c r="H30" s="112" t="s">
        <v>94</v>
      </c>
      <c r="I30" s="49" t="s">
        <v>99</v>
      </c>
      <c r="J30" s="55" t="s">
        <v>78</v>
      </c>
      <c r="K30" s="50" t="s">
        <v>353</v>
      </c>
      <c r="L30" s="51"/>
      <c r="M30" s="52"/>
      <c r="N30" s="53"/>
    </row>
    <row r="31" spans="2:14" ht="14.25" customHeight="1">
      <c r="B31" s="27">
        <f t="shared" si="2"/>
        <v>27</v>
      </c>
      <c r="C31" s="69" t="s">
        <v>100</v>
      </c>
      <c r="D31" s="47">
        <f t="shared" si="1"/>
        <v>5</v>
      </c>
      <c r="E31" s="111">
        <v>278</v>
      </c>
      <c r="F31" s="70" t="s">
        <v>37</v>
      </c>
      <c r="G31" s="28" t="s">
        <v>13</v>
      </c>
      <c r="H31" s="112" t="s">
        <v>54</v>
      </c>
      <c r="I31" s="49" t="s">
        <v>274</v>
      </c>
      <c r="J31" s="55"/>
      <c r="K31" s="32" t="s">
        <v>354</v>
      </c>
      <c r="L31" s="40"/>
      <c r="M31" s="17"/>
      <c r="N31" s="23"/>
    </row>
    <row r="32" spans="2:14" ht="14.25" customHeight="1">
      <c r="B32" s="27">
        <f t="shared" si="2"/>
        <v>28</v>
      </c>
      <c r="C32" s="69" t="s">
        <v>101</v>
      </c>
      <c r="D32" s="47">
        <f t="shared" si="1"/>
        <v>1.3000000000000114</v>
      </c>
      <c r="E32" s="111">
        <v>279.3</v>
      </c>
      <c r="F32" s="70" t="s">
        <v>37</v>
      </c>
      <c r="G32" s="28" t="s">
        <v>13</v>
      </c>
      <c r="H32" s="112" t="s">
        <v>102</v>
      </c>
      <c r="I32" s="49" t="s">
        <v>274</v>
      </c>
      <c r="J32" s="55"/>
      <c r="K32" s="32" t="s">
        <v>355</v>
      </c>
      <c r="L32" s="64"/>
      <c r="M32" s="17"/>
      <c r="N32" s="23"/>
    </row>
    <row r="33" spans="2:14" ht="18.75">
      <c r="B33" s="27">
        <f t="shared" si="2"/>
        <v>29</v>
      </c>
      <c r="C33" s="69" t="s">
        <v>104</v>
      </c>
      <c r="D33" s="47">
        <f t="shared" si="1"/>
        <v>4.3999999999999773</v>
      </c>
      <c r="E33" s="111">
        <v>283.7</v>
      </c>
      <c r="F33" s="70" t="s">
        <v>37</v>
      </c>
      <c r="G33" s="28" t="s">
        <v>13</v>
      </c>
      <c r="H33" s="112" t="s">
        <v>57</v>
      </c>
      <c r="I33" s="39" t="s">
        <v>103</v>
      </c>
      <c r="J33" s="55"/>
      <c r="K33" s="32" t="s">
        <v>356</v>
      </c>
      <c r="L33" s="31"/>
      <c r="M33" s="17"/>
      <c r="N33" s="23"/>
    </row>
    <row r="34" spans="2:14" s="6" customFormat="1" ht="15" customHeight="1">
      <c r="B34" s="73">
        <f t="shared" si="2"/>
        <v>30</v>
      </c>
      <c r="C34" s="80" t="s">
        <v>29</v>
      </c>
      <c r="D34" s="47">
        <f t="shared" si="1"/>
        <v>0.40000000000003411</v>
      </c>
      <c r="E34" s="111">
        <v>284.10000000000002</v>
      </c>
      <c r="F34" s="70" t="s">
        <v>25</v>
      </c>
      <c r="G34" s="28" t="s">
        <v>13</v>
      </c>
      <c r="H34" s="112" t="s">
        <v>105</v>
      </c>
      <c r="I34" s="75"/>
      <c r="J34" s="83"/>
      <c r="K34" s="106" t="s">
        <v>357</v>
      </c>
      <c r="L34" s="77" t="s">
        <v>276</v>
      </c>
      <c r="M34" s="84"/>
      <c r="N34" s="85"/>
    </row>
    <row r="35" spans="2:14" s="6" customFormat="1" ht="15" customHeight="1">
      <c r="B35" s="97">
        <f t="shared" si="2"/>
        <v>31</v>
      </c>
      <c r="C35" s="98" t="s">
        <v>275</v>
      </c>
      <c r="D35" s="99">
        <f t="shared" si="1"/>
        <v>0.19999999999998863</v>
      </c>
      <c r="E35" s="115">
        <v>284.3</v>
      </c>
      <c r="F35" s="100"/>
      <c r="G35" s="101" t="s">
        <v>106</v>
      </c>
      <c r="H35" s="116" t="s">
        <v>107</v>
      </c>
      <c r="I35" s="102"/>
      <c r="J35" s="103"/>
      <c r="K35" s="125" t="s">
        <v>108</v>
      </c>
      <c r="L35" s="121" t="s">
        <v>316</v>
      </c>
      <c r="M35" s="104"/>
      <c r="N35" s="105" t="s">
        <v>319</v>
      </c>
    </row>
    <row r="36" spans="2:14" s="6" customFormat="1" ht="15" customHeight="1">
      <c r="B36" s="27">
        <f t="shared" si="2"/>
        <v>32</v>
      </c>
      <c r="C36" s="69" t="s">
        <v>275</v>
      </c>
      <c r="D36" s="47">
        <f t="shared" si="1"/>
        <v>0.19999999999998863</v>
      </c>
      <c r="E36" s="111">
        <v>284.5</v>
      </c>
      <c r="F36" s="70" t="s">
        <v>37</v>
      </c>
      <c r="G36" s="28" t="s">
        <v>106</v>
      </c>
      <c r="H36" s="112" t="s">
        <v>54</v>
      </c>
      <c r="I36" s="29"/>
      <c r="J36" s="83"/>
      <c r="K36" s="32" t="s">
        <v>358</v>
      </c>
      <c r="L36" s="31"/>
      <c r="M36" s="17"/>
      <c r="N36" s="23"/>
    </row>
    <row r="37" spans="2:14" s="6" customFormat="1" ht="15" customHeight="1">
      <c r="B37" s="73">
        <f t="shared" si="2"/>
        <v>33</v>
      </c>
      <c r="C37" s="80" t="s">
        <v>458</v>
      </c>
      <c r="D37" s="123">
        <f t="shared" si="1"/>
        <v>7.1000000000000227</v>
      </c>
      <c r="E37" s="117">
        <v>291.60000000000002</v>
      </c>
      <c r="F37" s="70" t="s">
        <v>25</v>
      </c>
      <c r="G37" s="82" t="s">
        <v>106</v>
      </c>
      <c r="H37" s="118" t="s">
        <v>109</v>
      </c>
      <c r="I37" s="75" t="s">
        <v>110</v>
      </c>
      <c r="J37" s="83"/>
      <c r="K37" s="76" t="s">
        <v>359</v>
      </c>
      <c r="L37" s="124"/>
      <c r="M37" s="84"/>
      <c r="N37" s="85"/>
    </row>
    <row r="38" spans="2:14" s="6" customFormat="1" ht="15" customHeight="1">
      <c r="B38" s="73">
        <f t="shared" si="2"/>
        <v>34</v>
      </c>
      <c r="C38" s="80" t="s">
        <v>459</v>
      </c>
      <c r="D38" s="123">
        <f t="shared" si="1"/>
        <v>0.5</v>
      </c>
      <c r="E38" s="117">
        <v>292.10000000000002</v>
      </c>
      <c r="F38" s="81" t="s">
        <v>111</v>
      </c>
      <c r="G38" s="82" t="s">
        <v>112</v>
      </c>
      <c r="H38" s="118" t="s">
        <v>113</v>
      </c>
      <c r="I38" s="75" t="s">
        <v>114</v>
      </c>
      <c r="J38" s="83"/>
      <c r="K38" s="76" t="s">
        <v>360</v>
      </c>
      <c r="L38" s="124"/>
      <c r="M38" s="84"/>
      <c r="N38" s="85"/>
    </row>
    <row r="39" spans="2:14" s="6" customFormat="1" ht="15" customHeight="1">
      <c r="B39" s="73">
        <f t="shared" si="2"/>
        <v>35</v>
      </c>
      <c r="C39" s="80" t="s">
        <v>98</v>
      </c>
      <c r="D39" s="123">
        <f t="shared" si="1"/>
        <v>15.5</v>
      </c>
      <c r="E39" s="117">
        <v>307.60000000000002</v>
      </c>
      <c r="F39" s="70" t="s">
        <v>25</v>
      </c>
      <c r="G39" s="82" t="s">
        <v>112</v>
      </c>
      <c r="H39" s="118" t="s">
        <v>115</v>
      </c>
      <c r="I39" s="75"/>
      <c r="J39" s="83"/>
      <c r="K39" s="76" t="s">
        <v>361</v>
      </c>
      <c r="L39" s="77" t="s">
        <v>277</v>
      </c>
      <c r="M39" s="84"/>
      <c r="N39" s="126"/>
    </row>
    <row r="40" spans="2:14" s="6" customFormat="1" ht="15" customHeight="1">
      <c r="B40" s="27">
        <f t="shared" si="2"/>
        <v>36</v>
      </c>
      <c r="C40" s="69" t="s">
        <v>79</v>
      </c>
      <c r="D40" s="47">
        <f t="shared" si="1"/>
        <v>1.0999999999999659</v>
      </c>
      <c r="E40" s="111">
        <v>308.7</v>
      </c>
      <c r="F40" s="70" t="s">
        <v>37</v>
      </c>
      <c r="G40" s="82" t="s">
        <v>112</v>
      </c>
      <c r="H40" s="112" t="s">
        <v>54</v>
      </c>
      <c r="I40" s="29"/>
      <c r="J40" s="55"/>
      <c r="K40" s="32" t="s">
        <v>362</v>
      </c>
      <c r="L40" s="31"/>
      <c r="M40" s="17"/>
      <c r="N40" s="23"/>
    </row>
    <row r="41" spans="2:14" s="6" customFormat="1" ht="15" customHeight="1">
      <c r="B41" s="27">
        <f t="shared" si="2"/>
        <v>37</v>
      </c>
      <c r="C41" s="69" t="s">
        <v>79</v>
      </c>
      <c r="D41" s="47">
        <f t="shared" si="1"/>
        <v>0.10000000000002274</v>
      </c>
      <c r="E41" s="111">
        <v>308.8</v>
      </c>
      <c r="F41" s="70" t="s">
        <v>37</v>
      </c>
      <c r="G41" s="28" t="s">
        <v>13</v>
      </c>
      <c r="H41" s="112" t="s">
        <v>54</v>
      </c>
      <c r="I41" s="29" t="s">
        <v>117</v>
      </c>
      <c r="J41" s="55"/>
      <c r="K41" s="32" t="s">
        <v>363</v>
      </c>
      <c r="L41" s="31" t="s">
        <v>278</v>
      </c>
      <c r="M41" s="17"/>
      <c r="N41" s="23"/>
    </row>
    <row r="42" spans="2:14" s="6" customFormat="1" ht="15" customHeight="1">
      <c r="B42" s="27">
        <f t="shared" si="2"/>
        <v>38</v>
      </c>
      <c r="C42" s="69" t="s">
        <v>116</v>
      </c>
      <c r="D42" s="47">
        <f t="shared" si="1"/>
        <v>8.0999999999999659</v>
      </c>
      <c r="E42" s="111">
        <v>316.89999999999998</v>
      </c>
      <c r="F42" s="70" t="s">
        <v>37</v>
      </c>
      <c r="G42" s="28" t="s">
        <v>13</v>
      </c>
      <c r="H42" s="112" t="s">
        <v>54</v>
      </c>
      <c r="I42" s="29" t="s">
        <v>279</v>
      </c>
      <c r="J42" s="55"/>
      <c r="K42" s="32" t="s">
        <v>364</v>
      </c>
      <c r="L42" s="31"/>
      <c r="M42" s="17"/>
      <c r="N42" s="23"/>
    </row>
    <row r="43" spans="2:14" s="6" customFormat="1" ht="15" customHeight="1">
      <c r="B43" s="59">
        <f t="shared" si="2"/>
        <v>39</v>
      </c>
      <c r="C43" s="71" t="s">
        <v>118</v>
      </c>
      <c r="D43" s="60">
        <f t="shared" si="1"/>
        <v>0.40000000000003411</v>
      </c>
      <c r="E43" s="113">
        <v>317.3</v>
      </c>
      <c r="F43" s="72"/>
      <c r="G43" s="61"/>
      <c r="H43" s="114" t="s">
        <v>60</v>
      </c>
      <c r="I43" s="62"/>
      <c r="J43" s="63"/>
      <c r="K43" s="96" t="s">
        <v>207</v>
      </c>
      <c r="L43" s="109" t="s">
        <v>314</v>
      </c>
      <c r="M43" s="141" t="s">
        <v>321</v>
      </c>
      <c r="N43" s="140" t="s">
        <v>322</v>
      </c>
    </row>
    <row r="44" spans="2:14" s="6" customFormat="1" ht="18.75">
      <c r="B44" s="27">
        <f t="shared" si="2"/>
        <v>40</v>
      </c>
      <c r="C44" s="69" t="s">
        <v>120</v>
      </c>
      <c r="D44" s="47">
        <f t="shared" si="1"/>
        <v>0.89999999999997726</v>
      </c>
      <c r="E44" s="111">
        <v>318.2</v>
      </c>
      <c r="F44" s="70" t="s">
        <v>25</v>
      </c>
      <c r="G44" s="28" t="s">
        <v>13</v>
      </c>
      <c r="H44" s="112" t="s">
        <v>57</v>
      </c>
      <c r="I44" s="87" t="s">
        <v>119</v>
      </c>
      <c r="J44" s="55"/>
      <c r="K44" s="32" t="s">
        <v>366</v>
      </c>
      <c r="L44" s="31" t="s">
        <v>121</v>
      </c>
      <c r="M44" s="17"/>
      <c r="N44" s="23"/>
    </row>
    <row r="45" spans="2:14" s="6" customFormat="1" ht="15" customHeight="1">
      <c r="B45" s="73">
        <f t="shared" si="2"/>
        <v>41</v>
      </c>
      <c r="C45" s="69" t="s">
        <v>122</v>
      </c>
      <c r="D45" s="47">
        <f t="shared" si="1"/>
        <v>0.60000000000002274</v>
      </c>
      <c r="E45" s="117">
        <v>318.8</v>
      </c>
      <c r="F45" s="81" t="s">
        <v>365</v>
      </c>
      <c r="G45" s="82" t="s">
        <v>13</v>
      </c>
      <c r="H45" s="118" t="s">
        <v>240</v>
      </c>
      <c r="I45" s="75" t="s">
        <v>123</v>
      </c>
      <c r="J45" s="83"/>
      <c r="K45" s="76" t="s">
        <v>367</v>
      </c>
      <c r="L45" s="77" t="s">
        <v>124</v>
      </c>
      <c r="M45" s="84"/>
      <c r="N45" s="85"/>
    </row>
    <row r="46" spans="2:14" s="6" customFormat="1" ht="15" customHeight="1">
      <c r="B46" s="73">
        <f t="shared" si="2"/>
        <v>42</v>
      </c>
      <c r="C46" s="69" t="s">
        <v>281</v>
      </c>
      <c r="D46" s="47">
        <f t="shared" si="1"/>
        <v>9.8999999999999773</v>
      </c>
      <c r="E46" s="117">
        <v>328.7</v>
      </c>
      <c r="F46" s="70" t="s">
        <v>45</v>
      </c>
      <c r="G46" s="82" t="s">
        <v>13</v>
      </c>
      <c r="H46" s="112" t="s">
        <v>54</v>
      </c>
      <c r="I46" s="75" t="s">
        <v>126</v>
      </c>
      <c r="J46" s="83"/>
      <c r="K46" s="76" t="s">
        <v>368</v>
      </c>
      <c r="L46" s="77"/>
      <c r="M46" s="84"/>
      <c r="N46" s="85"/>
    </row>
    <row r="47" spans="2:14" s="6" customFormat="1" ht="15" customHeight="1">
      <c r="B47" s="27">
        <f t="shared" si="2"/>
        <v>43</v>
      </c>
      <c r="C47" s="69" t="s">
        <v>125</v>
      </c>
      <c r="D47" s="47">
        <f t="shared" si="1"/>
        <v>0.10000000000002274</v>
      </c>
      <c r="E47" s="111">
        <v>328.8</v>
      </c>
      <c r="F47" s="81" t="s">
        <v>39</v>
      </c>
      <c r="G47" s="82" t="s">
        <v>13</v>
      </c>
      <c r="H47" s="112" t="s">
        <v>115</v>
      </c>
      <c r="I47" s="29"/>
      <c r="J47" s="55"/>
      <c r="K47" s="76" t="s">
        <v>368</v>
      </c>
      <c r="L47" s="31" t="s">
        <v>127</v>
      </c>
      <c r="M47" s="17"/>
      <c r="N47" s="23"/>
    </row>
    <row r="48" spans="2:14" ht="15" customHeight="1">
      <c r="B48" s="27">
        <f t="shared" si="2"/>
        <v>44</v>
      </c>
      <c r="C48" s="69" t="s">
        <v>129</v>
      </c>
      <c r="D48" s="47">
        <f t="shared" si="1"/>
        <v>3.0999999999999659</v>
      </c>
      <c r="E48" s="111">
        <v>331.9</v>
      </c>
      <c r="F48" s="81" t="s">
        <v>40</v>
      </c>
      <c r="G48" s="82" t="s">
        <v>13</v>
      </c>
      <c r="H48" s="112" t="s">
        <v>115</v>
      </c>
      <c r="I48" s="29" t="s">
        <v>128</v>
      </c>
      <c r="J48" s="55"/>
      <c r="K48" s="32" t="s">
        <v>369</v>
      </c>
      <c r="L48" s="31"/>
      <c r="M48" s="84"/>
      <c r="N48" s="85"/>
    </row>
    <row r="49" spans="2:14" ht="15" customHeight="1">
      <c r="B49" s="73">
        <f t="shared" si="2"/>
        <v>45</v>
      </c>
      <c r="C49" s="80" t="s">
        <v>130</v>
      </c>
      <c r="D49" s="47">
        <f t="shared" si="1"/>
        <v>3.6000000000000227</v>
      </c>
      <c r="E49" s="111">
        <v>335.5</v>
      </c>
      <c r="F49" s="70" t="s">
        <v>25</v>
      </c>
      <c r="G49" s="82" t="s">
        <v>13</v>
      </c>
      <c r="H49" s="112" t="s">
        <v>54</v>
      </c>
      <c r="I49" s="75" t="s">
        <v>131</v>
      </c>
      <c r="J49" s="55"/>
      <c r="K49" s="76" t="s">
        <v>370</v>
      </c>
      <c r="L49" s="77" t="s">
        <v>280</v>
      </c>
      <c r="M49" s="84"/>
      <c r="N49" s="85"/>
    </row>
    <row r="50" spans="2:14" ht="15" customHeight="1">
      <c r="B50" s="27">
        <f t="shared" si="2"/>
        <v>46</v>
      </c>
      <c r="C50" s="69" t="s">
        <v>132</v>
      </c>
      <c r="D50" s="47">
        <f t="shared" si="1"/>
        <v>42.199999999999989</v>
      </c>
      <c r="E50" s="111">
        <v>377.7</v>
      </c>
      <c r="F50" s="81" t="s">
        <v>40</v>
      </c>
      <c r="G50" s="48" t="s">
        <v>133</v>
      </c>
      <c r="H50" s="112" t="s">
        <v>67</v>
      </c>
      <c r="I50" s="29" t="s">
        <v>135</v>
      </c>
      <c r="J50" s="55"/>
      <c r="K50" s="32" t="s">
        <v>371</v>
      </c>
      <c r="L50" s="31"/>
      <c r="M50" s="84"/>
      <c r="N50" s="85"/>
    </row>
    <row r="51" spans="2:14" ht="18.75">
      <c r="B51" s="73">
        <f t="shared" si="2"/>
        <v>47</v>
      </c>
      <c r="C51" s="80" t="s">
        <v>134</v>
      </c>
      <c r="D51" s="123">
        <f t="shared" si="1"/>
        <v>15.100000000000023</v>
      </c>
      <c r="E51" s="117">
        <v>392.8</v>
      </c>
      <c r="F51" s="81" t="s">
        <v>40</v>
      </c>
      <c r="G51" s="48" t="s">
        <v>133</v>
      </c>
      <c r="H51" s="118" t="s">
        <v>105</v>
      </c>
      <c r="I51" s="75" t="s">
        <v>136</v>
      </c>
      <c r="J51" s="83"/>
      <c r="K51" s="76" t="s">
        <v>372</v>
      </c>
      <c r="L51" s="124"/>
      <c r="M51" s="84"/>
      <c r="N51" s="126"/>
    </row>
    <row r="52" spans="2:14" ht="18.75">
      <c r="B52" s="27">
        <f t="shared" si="2"/>
        <v>48</v>
      </c>
      <c r="C52" s="69" t="s">
        <v>59</v>
      </c>
      <c r="D52" s="47">
        <f t="shared" si="1"/>
        <v>39</v>
      </c>
      <c r="E52" s="111">
        <v>431.8</v>
      </c>
      <c r="F52" s="70" t="s">
        <v>137</v>
      </c>
      <c r="G52" s="82" t="s">
        <v>13</v>
      </c>
      <c r="H52" s="112" t="s">
        <v>113</v>
      </c>
      <c r="I52" s="29" t="s">
        <v>138</v>
      </c>
      <c r="J52" s="55"/>
      <c r="K52" s="32" t="s">
        <v>373</v>
      </c>
      <c r="L52" s="31"/>
      <c r="M52" s="78"/>
      <c r="N52" s="79"/>
    </row>
    <row r="53" spans="2:14" ht="18.75">
      <c r="B53" s="27">
        <f t="shared" si="2"/>
        <v>49</v>
      </c>
      <c r="C53" s="69" t="s">
        <v>75</v>
      </c>
      <c r="D53" s="47">
        <f t="shared" si="1"/>
        <v>0.5</v>
      </c>
      <c r="E53" s="111">
        <v>432.3</v>
      </c>
      <c r="F53" s="81" t="s">
        <v>39</v>
      </c>
      <c r="G53" s="41" t="s">
        <v>14</v>
      </c>
      <c r="H53" s="112" t="s">
        <v>115</v>
      </c>
      <c r="I53" s="29" t="s">
        <v>138</v>
      </c>
      <c r="J53" s="55" t="s">
        <v>139</v>
      </c>
      <c r="K53" s="32" t="s">
        <v>374</v>
      </c>
      <c r="L53" s="31"/>
      <c r="M53" s="78"/>
      <c r="N53" s="79"/>
    </row>
    <row r="54" spans="2:14" ht="15.75" customHeight="1">
      <c r="B54" s="27">
        <f t="shared" si="2"/>
        <v>50</v>
      </c>
      <c r="C54" s="69" t="s">
        <v>75</v>
      </c>
      <c r="D54" s="47">
        <f t="shared" si="1"/>
        <v>4.3999999999999773</v>
      </c>
      <c r="E54" s="111">
        <v>436.7</v>
      </c>
      <c r="F54" s="70" t="s">
        <v>48</v>
      </c>
      <c r="G54" s="41" t="s">
        <v>14</v>
      </c>
      <c r="H54" s="112" t="s">
        <v>105</v>
      </c>
      <c r="I54" s="29" t="s">
        <v>283</v>
      </c>
      <c r="J54" s="55" t="s">
        <v>140</v>
      </c>
      <c r="K54" s="32" t="s">
        <v>375</v>
      </c>
      <c r="L54" s="31"/>
      <c r="M54" s="78"/>
      <c r="N54" s="79"/>
    </row>
    <row r="55" spans="2:14" ht="18.75">
      <c r="B55" s="73">
        <f t="shared" si="2"/>
        <v>51</v>
      </c>
      <c r="C55" s="69" t="s">
        <v>282</v>
      </c>
      <c r="D55" s="47">
        <f t="shared" si="1"/>
        <v>0.60000000000002274</v>
      </c>
      <c r="E55" s="111">
        <v>437.3</v>
      </c>
      <c r="F55" s="70" t="s">
        <v>45</v>
      </c>
      <c r="G55" s="41" t="s">
        <v>273</v>
      </c>
      <c r="H55" s="112" t="s">
        <v>54</v>
      </c>
      <c r="I55" s="29" t="s">
        <v>143</v>
      </c>
      <c r="J55" s="55" t="s">
        <v>139</v>
      </c>
      <c r="K55" s="76" t="s">
        <v>376</v>
      </c>
      <c r="L55" s="77"/>
      <c r="M55" s="78"/>
      <c r="N55" s="79"/>
    </row>
    <row r="56" spans="2:14" ht="18.75">
      <c r="B56" s="73">
        <f t="shared" si="2"/>
        <v>52</v>
      </c>
      <c r="C56" s="74" t="s">
        <v>284</v>
      </c>
      <c r="D56" s="47">
        <f t="shared" si="1"/>
        <v>4.3000000000000114</v>
      </c>
      <c r="E56" s="111">
        <v>441.6</v>
      </c>
      <c r="F56" s="70" t="s">
        <v>46</v>
      </c>
      <c r="G56" s="41" t="s">
        <v>14</v>
      </c>
      <c r="H56" s="112" t="s">
        <v>84</v>
      </c>
      <c r="I56" s="29" t="s">
        <v>143</v>
      </c>
      <c r="J56" s="75" t="s">
        <v>144</v>
      </c>
      <c r="K56" s="76" t="s">
        <v>377</v>
      </c>
      <c r="L56" s="77"/>
      <c r="M56" s="78"/>
      <c r="N56" s="79"/>
    </row>
    <row r="57" spans="2:14" ht="18.75">
      <c r="B57" s="73">
        <f t="shared" si="2"/>
        <v>53</v>
      </c>
      <c r="C57" s="74" t="s">
        <v>285</v>
      </c>
      <c r="D57" s="47">
        <f t="shared" si="1"/>
        <v>0.19999999999998863</v>
      </c>
      <c r="E57" s="111">
        <v>441.8</v>
      </c>
      <c r="F57" s="70" t="s">
        <v>45</v>
      </c>
      <c r="G57" s="41" t="s">
        <v>14</v>
      </c>
      <c r="H57" s="112" t="s">
        <v>54</v>
      </c>
      <c r="I57" s="29" t="s">
        <v>143</v>
      </c>
      <c r="J57" s="55" t="s">
        <v>139</v>
      </c>
      <c r="K57" s="76" t="s">
        <v>378</v>
      </c>
      <c r="L57" s="77"/>
      <c r="M57" s="78"/>
      <c r="N57" s="79"/>
    </row>
    <row r="58" spans="2:14" ht="24">
      <c r="B58" s="59">
        <f t="shared" si="2"/>
        <v>54</v>
      </c>
      <c r="C58" s="130" t="s">
        <v>145</v>
      </c>
      <c r="D58" s="60">
        <f t="shared" si="1"/>
        <v>1.8999999999999773</v>
      </c>
      <c r="E58" s="113">
        <v>443.7</v>
      </c>
      <c r="F58" s="72" t="s">
        <v>46</v>
      </c>
      <c r="G58" s="131" t="s">
        <v>14</v>
      </c>
      <c r="H58" s="114" t="s">
        <v>148</v>
      </c>
      <c r="I58" s="62"/>
      <c r="J58" s="63" t="s">
        <v>147</v>
      </c>
      <c r="K58" s="96" t="s">
        <v>206</v>
      </c>
      <c r="L58" s="109" t="s">
        <v>472</v>
      </c>
      <c r="M58" s="142" t="s">
        <v>257</v>
      </c>
      <c r="N58" s="143" t="s">
        <v>260</v>
      </c>
    </row>
    <row r="59" spans="2:14" ht="18.75">
      <c r="B59" s="73">
        <f t="shared" si="2"/>
        <v>55</v>
      </c>
      <c r="C59" s="80" t="s">
        <v>460</v>
      </c>
      <c r="D59" s="47">
        <f t="shared" si="1"/>
        <v>1.6999999999999886</v>
      </c>
      <c r="E59" s="117">
        <v>445.4</v>
      </c>
      <c r="F59" s="70" t="s">
        <v>166</v>
      </c>
      <c r="G59" s="28" t="s">
        <v>167</v>
      </c>
      <c r="H59" s="118" t="s">
        <v>168</v>
      </c>
      <c r="I59" s="75" t="s">
        <v>286</v>
      </c>
      <c r="J59" s="83"/>
      <c r="K59" s="76" t="s">
        <v>379</v>
      </c>
      <c r="L59" s="77"/>
      <c r="M59" s="78"/>
      <c r="N59" s="79"/>
    </row>
    <row r="60" spans="2:14" ht="18.75">
      <c r="B60" s="73">
        <f t="shared" si="2"/>
        <v>56</v>
      </c>
      <c r="C60" s="80" t="s">
        <v>146</v>
      </c>
      <c r="D60" s="47">
        <f t="shared" si="1"/>
        <v>0.10000000000002274</v>
      </c>
      <c r="E60" s="117">
        <v>445.5</v>
      </c>
      <c r="F60" s="81" t="s">
        <v>40</v>
      </c>
      <c r="G60" s="41" t="s">
        <v>169</v>
      </c>
      <c r="H60" s="118" t="s">
        <v>54</v>
      </c>
      <c r="I60" s="75" t="s">
        <v>170</v>
      </c>
      <c r="J60" s="55" t="s">
        <v>139</v>
      </c>
      <c r="K60" s="76" t="s">
        <v>380</v>
      </c>
      <c r="L60" s="77"/>
      <c r="M60" s="78"/>
      <c r="N60" s="79"/>
    </row>
    <row r="61" spans="2:14" ht="14.25" customHeight="1">
      <c r="B61" s="27">
        <f t="shared" si="2"/>
        <v>57</v>
      </c>
      <c r="C61" s="69" t="s">
        <v>461</v>
      </c>
      <c r="D61" s="47">
        <f t="shared" si="1"/>
        <v>38.600000000000023</v>
      </c>
      <c r="E61" s="111">
        <v>484.1</v>
      </c>
      <c r="F61" s="70" t="s">
        <v>45</v>
      </c>
      <c r="G61" s="41" t="s">
        <v>142</v>
      </c>
      <c r="H61" s="112" t="s">
        <v>54</v>
      </c>
      <c r="I61" s="29" t="s">
        <v>287</v>
      </c>
      <c r="J61" s="55"/>
      <c r="K61" s="32" t="s">
        <v>381</v>
      </c>
      <c r="L61" s="31"/>
      <c r="M61" s="78"/>
      <c r="N61" s="79"/>
    </row>
    <row r="62" spans="2:14" ht="18.75">
      <c r="B62" s="27">
        <f t="shared" si="2"/>
        <v>58</v>
      </c>
      <c r="C62" s="69" t="s">
        <v>79</v>
      </c>
      <c r="D62" s="47">
        <f t="shared" si="1"/>
        <v>7.3999999999999773</v>
      </c>
      <c r="E62" s="111">
        <v>491.5</v>
      </c>
      <c r="F62" s="70" t="s">
        <v>22</v>
      </c>
      <c r="G62" s="41" t="s">
        <v>14</v>
      </c>
      <c r="H62" s="112" t="s">
        <v>149</v>
      </c>
      <c r="I62" s="29" t="s">
        <v>150</v>
      </c>
      <c r="J62" s="55" t="s">
        <v>139</v>
      </c>
      <c r="K62" s="149" t="s">
        <v>382</v>
      </c>
      <c r="L62" s="31"/>
      <c r="M62" s="78"/>
      <c r="N62" s="79"/>
    </row>
    <row r="63" spans="2:14" ht="18.75">
      <c r="B63" s="27">
        <f t="shared" si="2"/>
        <v>59</v>
      </c>
      <c r="C63" s="69" t="s">
        <v>462</v>
      </c>
      <c r="D63" s="47">
        <f t="shared" si="1"/>
        <v>1.1000000000000227</v>
      </c>
      <c r="E63" s="111">
        <v>492.6</v>
      </c>
      <c r="F63" s="70" t="s">
        <v>22</v>
      </c>
      <c r="G63" s="41" t="s">
        <v>14</v>
      </c>
      <c r="H63" s="112" t="s">
        <v>54</v>
      </c>
      <c r="I63" s="29" t="s">
        <v>151</v>
      </c>
      <c r="J63" s="55" t="s">
        <v>139</v>
      </c>
      <c r="K63" s="32" t="s">
        <v>383</v>
      </c>
      <c r="L63" s="31"/>
      <c r="M63" s="78"/>
      <c r="N63" s="79"/>
    </row>
    <row r="64" spans="2:14" ht="14.25" customHeight="1">
      <c r="B64" s="46">
        <f t="shared" si="2"/>
        <v>60</v>
      </c>
      <c r="C64" s="69" t="s">
        <v>153</v>
      </c>
      <c r="D64" s="47">
        <f t="shared" si="1"/>
        <v>0.5</v>
      </c>
      <c r="E64" s="111">
        <v>493.1</v>
      </c>
      <c r="F64" s="70" t="s">
        <v>22</v>
      </c>
      <c r="G64" s="41" t="s">
        <v>14</v>
      </c>
      <c r="H64" s="112" t="s">
        <v>105</v>
      </c>
      <c r="I64" s="29" t="s">
        <v>154</v>
      </c>
      <c r="J64" s="55" t="s">
        <v>139</v>
      </c>
      <c r="K64" s="32" t="s">
        <v>384</v>
      </c>
      <c r="L64" s="51"/>
      <c r="M64" s="57"/>
      <c r="N64" s="58"/>
    </row>
    <row r="65" spans="2:14" ht="18.75">
      <c r="B65" s="73">
        <f t="shared" si="2"/>
        <v>61</v>
      </c>
      <c r="C65" s="80" t="s">
        <v>155</v>
      </c>
      <c r="D65" s="47">
        <f t="shared" si="1"/>
        <v>5.0999999999999659</v>
      </c>
      <c r="E65" s="117">
        <v>498.2</v>
      </c>
      <c r="F65" s="70" t="s">
        <v>45</v>
      </c>
      <c r="G65" s="82" t="s">
        <v>156</v>
      </c>
      <c r="H65" s="118" t="s">
        <v>54</v>
      </c>
      <c r="I65" s="75"/>
      <c r="J65" s="83"/>
      <c r="K65" s="76" t="s">
        <v>385</v>
      </c>
      <c r="L65" s="77" t="s">
        <v>157</v>
      </c>
      <c r="M65" s="86"/>
      <c r="N65" s="127"/>
    </row>
    <row r="66" spans="2:14" ht="18.75">
      <c r="B66" s="73">
        <f t="shared" si="2"/>
        <v>62</v>
      </c>
      <c r="C66" s="80" t="s">
        <v>159</v>
      </c>
      <c r="D66" s="47">
        <f t="shared" si="1"/>
        <v>20.199999999999989</v>
      </c>
      <c r="E66" s="117">
        <v>518.4</v>
      </c>
      <c r="F66" s="70" t="s">
        <v>22</v>
      </c>
      <c r="G66" s="41" t="s">
        <v>14</v>
      </c>
      <c r="H66" s="118" t="s">
        <v>158</v>
      </c>
      <c r="I66" s="75" t="s">
        <v>161</v>
      </c>
      <c r="J66" s="83" t="s">
        <v>160</v>
      </c>
      <c r="K66" s="76" t="s">
        <v>386</v>
      </c>
      <c r="L66" s="124"/>
      <c r="M66" s="86"/>
      <c r="N66" s="127"/>
    </row>
    <row r="67" spans="2:14" ht="18.75">
      <c r="B67" s="73">
        <f t="shared" si="2"/>
        <v>63</v>
      </c>
      <c r="C67" s="80" t="s">
        <v>463</v>
      </c>
      <c r="D67" s="47">
        <f t="shared" si="1"/>
        <v>1.8000000000000682</v>
      </c>
      <c r="E67" s="117">
        <v>520.20000000000005</v>
      </c>
      <c r="F67" s="81" t="s">
        <v>23</v>
      </c>
      <c r="G67" s="82" t="s">
        <v>14</v>
      </c>
      <c r="H67" s="118" t="s">
        <v>105</v>
      </c>
      <c r="I67" s="75" t="s">
        <v>163</v>
      </c>
      <c r="J67" s="83" t="s">
        <v>162</v>
      </c>
      <c r="K67" s="76" t="s">
        <v>387</v>
      </c>
      <c r="L67" s="124"/>
      <c r="M67" s="86"/>
      <c r="N67" s="127"/>
    </row>
    <row r="68" spans="2:14" ht="18.75">
      <c r="B68" s="97">
        <f t="shared" si="2"/>
        <v>64</v>
      </c>
      <c r="C68" s="98" t="s">
        <v>164</v>
      </c>
      <c r="D68" s="99">
        <f t="shared" si="1"/>
        <v>8.5999999999999091</v>
      </c>
      <c r="E68" s="115">
        <v>528.79999999999995</v>
      </c>
      <c r="F68" s="100"/>
      <c r="G68" s="101"/>
      <c r="H68" s="116" t="s">
        <v>148</v>
      </c>
      <c r="I68" s="102"/>
      <c r="J68" s="103"/>
      <c r="K68" s="108" t="s">
        <v>470</v>
      </c>
      <c r="L68" s="121" t="s">
        <v>471</v>
      </c>
      <c r="M68" s="128"/>
      <c r="N68" s="144" t="s">
        <v>261</v>
      </c>
    </row>
    <row r="69" spans="2:14" ht="18.75">
      <c r="B69" s="73">
        <f t="shared" si="2"/>
        <v>65</v>
      </c>
      <c r="C69" s="80" t="s">
        <v>171</v>
      </c>
      <c r="D69" s="47">
        <f t="shared" si="1"/>
        <v>12.800000000000068</v>
      </c>
      <c r="E69" s="117">
        <v>541.6</v>
      </c>
      <c r="F69" s="81" t="s">
        <v>40</v>
      </c>
      <c r="G69" s="82" t="s">
        <v>156</v>
      </c>
      <c r="H69" s="118" t="s">
        <v>172</v>
      </c>
      <c r="I69" s="75" t="s">
        <v>174</v>
      </c>
      <c r="J69" s="83"/>
      <c r="K69" s="76" t="s">
        <v>388</v>
      </c>
      <c r="L69" s="124"/>
      <c r="M69" s="86"/>
      <c r="N69" s="127"/>
    </row>
    <row r="70" spans="2:14" ht="18.75">
      <c r="B70" s="73">
        <f t="shared" si="2"/>
        <v>66</v>
      </c>
      <c r="C70" s="80" t="s">
        <v>173</v>
      </c>
      <c r="D70" s="47">
        <f t="shared" si="1"/>
        <v>5.2999999999999545</v>
      </c>
      <c r="E70" s="117">
        <v>546.9</v>
      </c>
      <c r="F70" s="70" t="s">
        <v>45</v>
      </c>
      <c r="G70" s="82" t="s">
        <v>177</v>
      </c>
      <c r="H70" s="118" t="s">
        <v>54</v>
      </c>
      <c r="I70" s="75" t="s">
        <v>175</v>
      </c>
      <c r="J70" s="83"/>
      <c r="K70" s="76" t="s">
        <v>389</v>
      </c>
      <c r="L70" s="124"/>
      <c r="M70" s="86"/>
      <c r="N70" s="127"/>
    </row>
    <row r="71" spans="2:14" ht="18.75">
      <c r="B71" s="73">
        <f t="shared" si="2"/>
        <v>67</v>
      </c>
      <c r="C71" s="80" t="s">
        <v>176</v>
      </c>
      <c r="D71" s="47">
        <f t="shared" si="1"/>
        <v>12.100000000000023</v>
      </c>
      <c r="E71" s="117">
        <v>559</v>
      </c>
      <c r="F71" s="70" t="s">
        <v>45</v>
      </c>
      <c r="G71" s="82" t="s">
        <v>177</v>
      </c>
      <c r="H71" s="118" t="s">
        <v>149</v>
      </c>
      <c r="I71" s="75"/>
      <c r="J71" s="83"/>
      <c r="K71" s="76" t="s">
        <v>390</v>
      </c>
      <c r="L71" s="151" t="s">
        <v>288</v>
      </c>
      <c r="M71" s="86"/>
      <c r="N71" s="127"/>
    </row>
    <row r="72" spans="2:14" ht="18.75">
      <c r="B72" s="73">
        <f t="shared" si="2"/>
        <v>68</v>
      </c>
      <c r="C72" s="80" t="s">
        <v>178</v>
      </c>
      <c r="D72" s="47">
        <f t="shared" si="1"/>
        <v>24.200000000000045</v>
      </c>
      <c r="E72" s="117">
        <v>583.20000000000005</v>
      </c>
      <c r="F72" s="81" t="s">
        <v>23</v>
      </c>
      <c r="G72" s="82" t="s">
        <v>106</v>
      </c>
      <c r="H72" s="118" t="s">
        <v>54</v>
      </c>
      <c r="I72" s="75"/>
      <c r="J72" s="83"/>
      <c r="K72" s="76" t="s">
        <v>391</v>
      </c>
      <c r="L72" s="77" t="s">
        <v>179</v>
      </c>
      <c r="M72" s="86"/>
      <c r="N72" s="127"/>
    </row>
    <row r="73" spans="2:14" ht="18.75">
      <c r="B73" s="73">
        <f t="shared" si="2"/>
        <v>69</v>
      </c>
      <c r="C73" s="80" t="s">
        <v>79</v>
      </c>
      <c r="D73" s="47">
        <f t="shared" si="1"/>
        <v>4.0999999999999091</v>
      </c>
      <c r="E73" s="117">
        <v>587.29999999999995</v>
      </c>
      <c r="F73" s="81" t="s">
        <v>40</v>
      </c>
      <c r="G73" s="82" t="s">
        <v>106</v>
      </c>
      <c r="H73" s="118" t="s">
        <v>54</v>
      </c>
      <c r="I73" s="75"/>
      <c r="J73" s="83"/>
      <c r="K73" s="76" t="s">
        <v>392</v>
      </c>
      <c r="L73" s="124"/>
      <c r="M73" s="86"/>
      <c r="N73" s="127"/>
    </row>
    <row r="74" spans="2:14" ht="18.75">
      <c r="B74" s="73">
        <f t="shared" si="2"/>
        <v>70</v>
      </c>
      <c r="C74" s="80" t="s">
        <v>464</v>
      </c>
      <c r="D74" s="47">
        <f t="shared" ref="D74:D93" si="3">E74-E73</f>
        <v>0.10000000000002274</v>
      </c>
      <c r="E74" s="117">
        <v>587.4</v>
      </c>
      <c r="F74" s="81" t="s">
        <v>23</v>
      </c>
      <c r="G74" s="82" t="s">
        <v>177</v>
      </c>
      <c r="H74" s="118" t="s">
        <v>181</v>
      </c>
      <c r="I74" s="75" t="s">
        <v>180</v>
      </c>
      <c r="J74" s="83"/>
      <c r="K74" s="76" t="s">
        <v>392</v>
      </c>
      <c r="L74" s="124"/>
      <c r="M74" s="86"/>
      <c r="N74" s="127"/>
    </row>
    <row r="75" spans="2:14" ht="18.75">
      <c r="B75" s="73">
        <f t="shared" si="2"/>
        <v>71</v>
      </c>
      <c r="C75" s="80" t="s">
        <v>182</v>
      </c>
      <c r="D75" s="47">
        <f t="shared" si="3"/>
        <v>2</v>
      </c>
      <c r="E75" s="117">
        <v>589.4</v>
      </c>
      <c r="F75" s="81" t="s">
        <v>23</v>
      </c>
      <c r="G75" s="82" t="s">
        <v>184</v>
      </c>
      <c r="H75" s="118" t="s">
        <v>54</v>
      </c>
      <c r="I75" s="75" t="s">
        <v>183</v>
      </c>
      <c r="J75" s="83"/>
      <c r="K75" s="76" t="s">
        <v>392</v>
      </c>
      <c r="L75" s="77"/>
      <c r="M75" s="86"/>
      <c r="N75" s="127"/>
    </row>
    <row r="76" spans="2:14" ht="18.75">
      <c r="B76" s="73">
        <f t="shared" si="2"/>
        <v>72</v>
      </c>
      <c r="C76" s="80" t="s">
        <v>182</v>
      </c>
      <c r="D76" s="47">
        <f t="shared" si="3"/>
        <v>2</v>
      </c>
      <c r="E76" s="117">
        <v>591.4</v>
      </c>
      <c r="F76" s="81" t="s">
        <v>40</v>
      </c>
      <c r="G76" s="82" t="s">
        <v>106</v>
      </c>
      <c r="H76" s="118" t="s">
        <v>84</v>
      </c>
      <c r="I76" s="75" t="s">
        <v>183</v>
      </c>
      <c r="J76" s="83"/>
      <c r="K76" s="76" t="s">
        <v>393</v>
      </c>
      <c r="L76" s="124"/>
      <c r="M76" s="86"/>
      <c r="N76" s="127"/>
    </row>
    <row r="77" spans="2:14" ht="18.75">
      <c r="B77" s="73">
        <f t="shared" si="2"/>
        <v>73</v>
      </c>
      <c r="C77" s="80" t="s">
        <v>182</v>
      </c>
      <c r="D77" s="47">
        <f t="shared" si="3"/>
        <v>0.60000000000002274</v>
      </c>
      <c r="E77" s="117">
        <v>592</v>
      </c>
      <c r="F77" s="70" t="s">
        <v>45</v>
      </c>
      <c r="G77" s="82" t="s">
        <v>184</v>
      </c>
      <c r="H77" s="118" t="s">
        <v>54</v>
      </c>
      <c r="I77" s="75" t="s">
        <v>183</v>
      </c>
      <c r="J77" s="83"/>
      <c r="K77" s="76" t="s">
        <v>393</v>
      </c>
      <c r="L77" s="124"/>
      <c r="M77" s="86"/>
      <c r="N77" s="127"/>
    </row>
    <row r="78" spans="2:14" ht="18.75">
      <c r="B78" s="73">
        <f t="shared" si="2"/>
        <v>74</v>
      </c>
      <c r="C78" s="80" t="s">
        <v>182</v>
      </c>
      <c r="D78" s="47">
        <f t="shared" si="3"/>
        <v>2</v>
      </c>
      <c r="E78" s="117">
        <v>594</v>
      </c>
      <c r="F78" s="70" t="s">
        <v>45</v>
      </c>
      <c r="G78" s="82" t="s">
        <v>184</v>
      </c>
      <c r="H78" s="118" t="s">
        <v>54</v>
      </c>
      <c r="I78" s="75" t="s">
        <v>185</v>
      </c>
      <c r="J78" s="83"/>
      <c r="K78" s="76" t="s">
        <v>394</v>
      </c>
      <c r="L78" s="124"/>
      <c r="M78" s="86"/>
      <c r="N78" s="127"/>
    </row>
    <row r="79" spans="2:14" ht="18.75">
      <c r="B79" s="73">
        <f t="shared" si="2"/>
        <v>75</v>
      </c>
      <c r="C79" s="80" t="s">
        <v>141</v>
      </c>
      <c r="D79" s="47">
        <f t="shared" si="3"/>
        <v>1.2000000000000455</v>
      </c>
      <c r="E79" s="117">
        <v>595.20000000000005</v>
      </c>
      <c r="F79" s="81" t="s">
        <v>40</v>
      </c>
      <c r="G79" s="82" t="s">
        <v>184</v>
      </c>
      <c r="H79" s="118" t="s">
        <v>115</v>
      </c>
      <c r="I79" s="75" t="s">
        <v>187</v>
      </c>
      <c r="J79" s="83"/>
      <c r="K79" s="76" t="s">
        <v>394</v>
      </c>
      <c r="L79" s="124"/>
      <c r="M79" s="86"/>
      <c r="N79" s="127"/>
    </row>
    <row r="80" spans="2:14" ht="18.75">
      <c r="B80" s="73">
        <f t="shared" si="2"/>
        <v>76</v>
      </c>
      <c r="C80" s="80" t="s">
        <v>186</v>
      </c>
      <c r="D80" s="47">
        <f t="shared" si="3"/>
        <v>3</v>
      </c>
      <c r="E80" s="117">
        <v>598.20000000000005</v>
      </c>
      <c r="F80" s="70" t="s">
        <v>45</v>
      </c>
      <c r="G80" s="82" t="s">
        <v>184</v>
      </c>
      <c r="H80" s="118" t="s">
        <v>54</v>
      </c>
      <c r="I80" s="75" t="s">
        <v>289</v>
      </c>
      <c r="J80" s="83"/>
      <c r="K80" s="76" t="s">
        <v>394</v>
      </c>
      <c r="L80" s="77"/>
      <c r="M80" s="86"/>
      <c r="N80" s="127"/>
    </row>
    <row r="81" spans="2:14" ht="18.75">
      <c r="B81" s="73">
        <f t="shared" si="2"/>
        <v>77</v>
      </c>
      <c r="C81" s="80" t="s">
        <v>141</v>
      </c>
      <c r="D81" s="47">
        <f t="shared" si="3"/>
        <v>3.8999999999999773</v>
      </c>
      <c r="E81" s="117">
        <v>602.1</v>
      </c>
      <c r="F81" s="81" t="s">
        <v>40</v>
      </c>
      <c r="G81" s="82" t="s">
        <v>184</v>
      </c>
      <c r="H81" s="118" t="s">
        <v>57</v>
      </c>
      <c r="I81" s="75" t="s">
        <v>189</v>
      </c>
      <c r="J81" s="83"/>
      <c r="K81" s="76" t="s">
        <v>395</v>
      </c>
      <c r="L81" s="124"/>
      <c r="M81" s="86"/>
      <c r="N81" s="127"/>
    </row>
    <row r="82" spans="2:14" ht="18.75">
      <c r="B82" s="73">
        <f t="shared" si="2"/>
        <v>78</v>
      </c>
      <c r="C82" s="80" t="s">
        <v>141</v>
      </c>
      <c r="D82" s="47">
        <f t="shared" si="3"/>
        <v>0.10000000000002274</v>
      </c>
      <c r="E82" s="117">
        <v>602.20000000000005</v>
      </c>
      <c r="F82" s="81" t="s">
        <v>40</v>
      </c>
      <c r="G82" s="82" t="s">
        <v>184</v>
      </c>
      <c r="H82" s="118" t="s">
        <v>57</v>
      </c>
      <c r="I82" s="75"/>
      <c r="J82" s="83"/>
      <c r="K82" s="76" t="s">
        <v>396</v>
      </c>
      <c r="L82" s="124"/>
      <c r="M82" s="86"/>
      <c r="N82" s="127"/>
    </row>
    <row r="83" spans="2:14" ht="18.75">
      <c r="B83" s="73">
        <f t="shared" ref="B83:B147" si="4">ROW()-4</f>
        <v>79</v>
      </c>
      <c r="C83" s="80" t="s">
        <v>188</v>
      </c>
      <c r="D83" s="47">
        <f t="shared" si="3"/>
        <v>0.89999999999997726</v>
      </c>
      <c r="E83" s="117">
        <v>603.1</v>
      </c>
      <c r="F83" s="81" t="s">
        <v>40</v>
      </c>
      <c r="G83" s="82" t="s">
        <v>190</v>
      </c>
      <c r="H83" s="118" t="s">
        <v>54</v>
      </c>
      <c r="I83" s="75" t="s">
        <v>191</v>
      </c>
      <c r="J83" s="83" t="s">
        <v>290</v>
      </c>
      <c r="K83" s="76" t="s">
        <v>397</v>
      </c>
      <c r="L83" s="77" t="s">
        <v>291</v>
      </c>
      <c r="M83" s="86"/>
      <c r="N83" s="127"/>
    </row>
    <row r="84" spans="2:14" ht="18.75">
      <c r="B84" s="73">
        <f t="shared" si="4"/>
        <v>80</v>
      </c>
      <c r="C84" s="80" t="s">
        <v>192</v>
      </c>
      <c r="D84" s="47">
        <f t="shared" si="3"/>
        <v>21.199999999999932</v>
      </c>
      <c r="E84" s="117">
        <v>624.29999999999995</v>
      </c>
      <c r="F84" s="70" t="s">
        <v>45</v>
      </c>
      <c r="G84" s="82" t="s">
        <v>184</v>
      </c>
      <c r="H84" s="118" t="s">
        <v>54</v>
      </c>
      <c r="I84" s="75"/>
      <c r="J84" s="83"/>
      <c r="K84" s="76" t="s">
        <v>398</v>
      </c>
      <c r="L84" s="77" t="s">
        <v>292</v>
      </c>
      <c r="M84" s="86"/>
      <c r="N84" s="127"/>
    </row>
    <row r="85" spans="2:14" ht="18.75">
      <c r="B85" s="73">
        <f t="shared" si="4"/>
        <v>81</v>
      </c>
      <c r="C85" s="80" t="s">
        <v>29</v>
      </c>
      <c r="D85" s="47">
        <f t="shared" si="3"/>
        <v>3</v>
      </c>
      <c r="E85" s="117">
        <v>627.29999999999995</v>
      </c>
      <c r="F85" s="81" t="s">
        <v>40</v>
      </c>
      <c r="G85" s="82" t="s">
        <v>184</v>
      </c>
      <c r="H85" s="118" t="s">
        <v>54</v>
      </c>
      <c r="I85" s="75" t="s">
        <v>193</v>
      </c>
      <c r="J85" s="83"/>
      <c r="K85" s="76" t="s">
        <v>398</v>
      </c>
      <c r="L85" s="124"/>
      <c r="M85" s="86"/>
      <c r="N85" s="127"/>
    </row>
    <row r="86" spans="2:14" ht="18.75">
      <c r="B86" s="73">
        <f t="shared" si="4"/>
        <v>82</v>
      </c>
      <c r="C86" s="80" t="s">
        <v>29</v>
      </c>
      <c r="D86" s="47">
        <f t="shared" si="3"/>
        <v>0.10000000000002274</v>
      </c>
      <c r="E86" s="117">
        <v>627.4</v>
      </c>
      <c r="F86" s="81" t="s">
        <v>39</v>
      </c>
      <c r="G86" s="82" t="s">
        <v>177</v>
      </c>
      <c r="H86" s="118" t="s">
        <v>105</v>
      </c>
      <c r="I86" s="75"/>
      <c r="J86" s="83"/>
      <c r="K86" s="76" t="s">
        <v>398</v>
      </c>
      <c r="L86" s="124"/>
      <c r="M86" s="86"/>
      <c r="N86" s="127"/>
    </row>
    <row r="87" spans="2:14" ht="18.75">
      <c r="B87" s="73">
        <f t="shared" si="4"/>
        <v>83</v>
      </c>
      <c r="C87" s="80" t="s">
        <v>29</v>
      </c>
      <c r="D87" s="47">
        <f t="shared" si="3"/>
        <v>1.3999999999999773</v>
      </c>
      <c r="E87" s="117">
        <v>628.79999999999995</v>
      </c>
      <c r="F87" s="81" t="s">
        <v>40</v>
      </c>
      <c r="G87" s="82" t="s">
        <v>177</v>
      </c>
      <c r="H87" s="118" t="s">
        <v>194</v>
      </c>
      <c r="I87" s="75"/>
      <c r="J87" s="83"/>
      <c r="K87" s="76" t="s">
        <v>399</v>
      </c>
      <c r="L87" s="77" t="s">
        <v>293</v>
      </c>
      <c r="M87" s="86"/>
      <c r="N87" s="127"/>
    </row>
    <row r="88" spans="2:14" ht="18.75">
      <c r="B88" s="73">
        <f t="shared" si="4"/>
        <v>84</v>
      </c>
      <c r="C88" s="80" t="s">
        <v>29</v>
      </c>
      <c r="D88" s="47">
        <f t="shared" si="3"/>
        <v>0.10000000000002274</v>
      </c>
      <c r="E88" s="117">
        <v>628.9</v>
      </c>
      <c r="F88" s="81" t="s">
        <v>23</v>
      </c>
      <c r="G88" s="82" t="s">
        <v>177</v>
      </c>
      <c r="H88" s="118" t="s">
        <v>54</v>
      </c>
      <c r="I88" s="75"/>
      <c r="J88" s="83"/>
      <c r="K88" s="76" t="s">
        <v>400</v>
      </c>
      <c r="L88" s="77"/>
      <c r="M88" s="86"/>
      <c r="N88" s="127"/>
    </row>
    <row r="89" spans="2:14" ht="18.75">
      <c r="B89" s="73">
        <f t="shared" si="4"/>
        <v>85</v>
      </c>
      <c r="C89" s="80" t="s">
        <v>297</v>
      </c>
      <c r="D89" s="47">
        <f t="shared" si="3"/>
        <v>50.100000000000023</v>
      </c>
      <c r="E89" s="117">
        <v>679</v>
      </c>
      <c r="F89" s="81" t="s">
        <v>23</v>
      </c>
      <c r="G89" s="82" t="s">
        <v>190</v>
      </c>
      <c r="H89" s="118" t="s">
        <v>57</v>
      </c>
      <c r="I89" s="75" t="s">
        <v>294</v>
      </c>
      <c r="J89" s="83" t="s">
        <v>295</v>
      </c>
      <c r="K89" s="76" t="s">
        <v>401</v>
      </c>
      <c r="L89" s="124"/>
      <c r="M89" s="86"/>
      <c r="N89" s="127"/>
    </row>
    <row r="90" spans="2:14" ht="18.75">
      <c r="B90" s="73">
        <f t="shared" si="4"/>
        <v>86</v>
      </c>
      <c r="C90" s="80" t="s">
        <v>79</v>
      </c>
      <c r="D90" s="47">
        <f t="shared" si="3"/>
        <v>1.6000000000000227</v>
      </c>
      <c r="E90" s="117">
        <v>680.6</v>
      </c>
      <c r="F90" s="81" t="s">
        <v>23</v>
      </c>
      <c r="G90" s="82" t="s">
        <v>86</v>
      </c>
      <c r="H90" s="118" t="s">
        <v>54</v>
      </c>
      <c r="I90" s="75"/>
      <c r="J90" s="83" t="s">
        <v>295</v>
      </c>
      <c r="K90" s="76" t="s">
        <v>402</v>
      </c>
      <c r="L90" s="77" t="s">
        <v>296</v>
      </c>
      <c r="M90" s="86"/>
      <c r="N90" s="127"/>
    </row>
    <row r="91" spans="2:14" ht="18.75">
      <c r="B91" s="73">
        <f t="shared" si="4"/>
        <v>87</v>
      </c>
      <c r="C91" s="80" t="s">
        <v>197</v>
      </c>
      <c r="D91" s="47">
        <f t="shared" si="3"/>
        <v>22.199999999999932</v>
      </c>
      <c r="E91" s="117">
        <v>702.8</v>
      </c>
      <c r="F91" s="81" t="s">
        <v>23</v>
      </c>
      <c r="G91" s="82" t="s">
        <v>190</v>
      </c>
      <c r="H91" s="118" t="s">
        <v>72</v>
      </c>
      <c r="I91" s="75" t="s">
        <v>196</v>
      </c>
      <c r="J91" s="83" t="s">
        <v>295</v>
      </c>
      <c r="K91" s="76" t="s">
        <v>403</v>
      </c>
      <c r="L91" s="124"/>
      <c r="M91" s="86"/>
      <c r="N91" s="127"/>
    </row>
    <row r="92" spans="2:14" ht="18.75">
      <c r="B92" s="73">
        <f t="shared" si="4"/>
        <v>88</v>
      </c>
      <c r="C92" s="80" t="s">
        <v>198</v>
      </c>
      <c r="D92" s="47">
        <f t="shared" si="3"/>
        <v>4.2000000000000455</v>
      </c>
      <c r="E92" s="117">
        <v>707</v>
      </c>
      <c r="F92" s="70" t="s">
        <v>45</v>
      </c>
      <c r="G92" s="82" t="s">
        <v>86</v>
      </c>
      <c r="H92" s="118" t="s">
        <v>54</v>
      </c>
      <c r="I92" s="75"/>
      <c r="J92" s="83" t="s">
        <v>494</v>
      </c>
      <c r="K92" s="76" t="s">
        <v>478</v>
      </c>
      <c r="L92" s="77" t="s">
        <v>495</v>
      </c>
      <c r="M92" s="86"/>
      <c r="N92" s="127"/>
    </row>
    <row r="93" spans="2:14" ht="18.75">
      <c r="B93" s="59">
        <f t="shared" si="4"/>
        <v>89</v>
      </c>
      <c r="C93" s="71" t="s">
        <v>141</v>
      </c>
      <c r="D93" s="60">
        <f t="shared" si="3"/>
        <v>1.7999999999999545</v>
      </c>
      <c r="E93" s="113">
        <v>708.8</v>
      </c>
      <c r="F93" s="72"/>
      <c r="G93" s="61"/>
      <c r="H93" s="114" t="s">
        <v>60</v>
      </c>
      <c r="I93" s="62"/>
      <c r="J93" s="63"/>
      <c r="K93" s="96" t="s">
        <v>473</v>
      </c>
      <c r="L93" s="109" t="s">
        <v>323</v>
      </c>
      <c r="M93" s="145" t="s">
        <v>482</v>
      </c>
      <c r="N93" s="146" t="s">
        <v>483</v>
      </c>
    </row>
    <row r="94" spans="2:14" ht="18.75">
      <c r="B94" s="73">
        <f t="shared" si="4"/>
        <v>90</v>
      </c>
      <c r="C94" s="80" t="s">
        <v>29</v>
      </c>
      <c r="D94" s="47">
        <f t="shared" ref="D94:D145" si="5">E94-E93</f>
        <v>0.40000000000009095</v>
      </c>
      <c r="E94" s="117">
        <v>709.2</v>
      </c>
      <c r="F94" s="81" t="s">
        <v>40</v>
      </c>
      <c r="G94" s="82" t="s">
        <v>476</v>
      </c>
      <c r="H94" s="118" t="s">
        <v>475</v>
      </c>
      <c r="I94" s="75"/>
      <c r="J94" s="83"/>
      <c r="K94" s="76" t="s">
        <v>477</v>
      </c>
      <c r="L94" s="124"/>
      <c r="M94" s="86"/>
      <c r="N94" s="127"/>
    </row>
    <row r="95" spans="2:14" ht="18.75">
      <c r="B95" s="73">
        <f t="shared" si="4"/>
        <v>91</v>
      </c>
      <c r="C95" s="80" t="s">
        <v>474</v>
      </c>
      <c r="D95" s="47">
        <f t="shared" si="5"/>
        <v>2.5</v>
      </c>
      <c r="E95" s="117">
        <v>711.7</v>
      </c>
      <c r="F95" s="81" t="s">
        <v>23</v>
      </c>
      <c r="G95" s="82" t="s">
        <v>47</v>
      </c>
      <c r="H95" s="118" t="s">
        <v>475</v>
      </c>
      <c r="I95" s="75" t="s">
        <v>480</v>
      </c>
      <c r="J95" s="83" t="s">
        <v>481</v>
      </c>
      <c r="K95" s="76" t="s">
        <v>404</v>
      </c>
      <c r="L95" s="77" t="s">
        <v>479</v>
      </c>
      <c r="M95" s="86"/>
      <c r="N95" s="127"/>
    </row>
    <row r="96" spans="2:14" ht="18.75">
      <c r="B96" s="73">
        <f t="shared" si="4"/>
        <v>92</v>
      </c>
      <c r="C96" s="80" t="s">
        <v>199</v>
      </c>
      <c r="D96" s="47">
        <f t="shared" si="5"/>
        <v>19</v>
      </c>
      <c r="E96" s="117">
        <v>730.7</v>
      </c>
      <c r="F96" s="81" t="s">
        <v>23</v>
      </c>
      <c r="G96" s="82" t="s">
        <v>47</v>
      </c>
      <c r="H96" s="118" t="s">
        <v>54</v>
      </c>
      <c r="I96" s="75" t="s">
        <v>201</v>
      </c>
      <c r="J96" s="83" t="s">
        <v>73</v>
      </c>
      <c r="K96" s="76" t="s">
        <v>405</v>
      </c>
      <c r="L96" s="124"/>
      <c r="M96" s="86"/>
      <c r="N96" s="127"/>
    </row>
    <row r="97" spans="2:14" ht="18.75">
      <c r="B97" s="73">
        <f t="shared" si="4"/>
        <v>93</v>
      </c>
      <c r="C97" s="80" t="s">
        <v>195</v>
      </c>
      <c r="D97" s="47">
        <f t="shared" si="5"/>
        <v>35.5</v>
      </c>
      <c r="E97" s="117">
        <v>766.2</v>
      </c>
      <c r="F97" s="81" t="s">
        <v>23</v>
      </c>
      <c r="G97" s="82"/>
      <c r="H97" s="118" t="s">
        <v>149</v>
      </c>
      <c r="I97" s="75"/>
      <c r="J97" s="83"/>
      <c r="K97" s="76" t="s">
        <v>406</v>
      </c>
      <c r="L97" s="151" t="s">
        <v>447</v>
      </c>
      <c r="M97" s="86"/>
      <c r="N97" s="127"/>
    </row>
    <row r="98" spans="2:14" ht="18.75">
      <c r="B98" s="73">
        <f t="shared" si="4"/>
        <v>94</v>
      </c>
      <c r="C98" s="80" t="s">
        <v>200</v>
      </c>
      <c r="D98" s="47">
        <f t="shared" si="5"/>
        <v>32.399999999999977</v>
      </c>
      <c r="E98" s="117">
        <v>798.6</v>
      </c>
      <c r="F98" s="81" t="s">
        <v>23</v>
      </c>
      <c r="G98" s="82" t="s">
        <v>47</v>
      </c>
      <c r="H98" s="118" t="s">
        <v>54</v>
      </c>
      <c r="I98" s="75" t="s">
        <v>203</v>
      </c>
      <c r="J98" s="83" t="s">
        <v>202</v>
      </c>
      <c r="K98" s="76" t="s">
        <v>407</v>
      </c>
      <c r="L98" s="77" t="s">
        <v>298</v>
      </c>
      <c r="M98" s="86"/>
      <c r="N98" s="127"/>
    </row>
    <row r="99" spans="2:14" ht="24">
      <c r="B99" s="59">
        <f t="shared" si="4"/>
        <v>95</v>
      </c>
      <c r="C99" s="71" t="s">
        <v>204</v>
      </c>
      <c r="D99" s="60">
        <f t="shared" si="5"/>
        <v>1.3999999999999773</v>
      </c>
      <c r="E99" s="113">
        <v>800</v>
      </c>
      <c r="F99" s="72" t="s">
        <v>23</v>
      </c>
      <c r="G99" s="61" t="s">
        <v>47</v>
      </c>
      <c r="H99" s="114" t="s">
        <v>148</v>
      </c>
      <c r="I99" s="62"/>
      <c r="J99" s="63" t="s">
        <v>208</v>
      </c>
      <c r="K99" s="96" t="s">
        <v>488</v>
      </c>
      <c r="L99" s="109" t="s">
        <v>408</v>
      </c>
      <c r="M99" s="147" t="s">
        <v>262</v>
      </c>
      <c r="N99" s="148" t="s">
        <v>263</v>
      </c>
    </row>
    <row r="100" spans="2:14" ht="18.75">
      <c r="B100" s="73">
        <f t="shared" si="4"/>
        <v>96</v>
      </c>
      <c r="C100" s="80" t="s">
        <v>209</v>
      </c>
      <c r="D100" s="47">
        <f t="shared" si="5"/>
        <v>22.299999999999955</v>
      </c>
      <c r="E100" s="117">
        <v>822.3</v>
      </c>
      <c r="F100" s="81" t="s">
        <v>23</v>
      </c>
      <c r="G100" s="82" t="s">
        <v>47</v>
      </c>
      <c r="H100" s="118" t="s">
        <v>57</v>
      </c>
      <c r="I100" s="75"/>
      <c r="J100" s="83" t="s">
        <v>211</v>
      </c>
      <c r="K100" s="76" t="s">
        <v>409</v>
      </c>
      <c r="L100" s="77" t="s">
        <v>210</v>
      </c>
      <c r="M100" s="86"/>
      <c r="N100" s="127"/>
    </row>
    <row r="101" spans="2:14" ht="18.75">
      <c r="B101" s="73">
        <f t="shared" si="4"/>
        <v>97</v>
      </c>
      <c r="C101" s="80" t="s">
        <v>465</v>
      </c>
      <c r="D101" s="47">
        <f t="shared" si="5"/>
        <v>17.700000000000045</v>
      </c>
      <c r="E101" s="117">
        <v>840</v>
      </c>
      <c r="F101" s="81" t="s">
        <v>23</v>
      </c>
      <c r="G101" s="82" t="s">
        <v>167</v>
      </c>
      <c r="H101" s="118" t="s">
        <v>115</v>
      </c>
      <c r="I101" s="75"/>
      <c r="J101" s="83"/>
      <c r="K101" s="76" t="s">
        <v>410</v>
      </c>
      <c r="L101" s="77" t="s">
        <v>212</v>
      </c>
      <c r="M101" s="86"/>
      <c r="N101" s="127"/>
    </row>
    <row r="102" spans="2:14" ht="18.75">
      <c r="B102" s="73">
        <f t="shared" si="4"/>
        <v>98</v>
      </c>
      <c r="C102" s="80" t="s">
        <v>79</v>
      </c>
      <c r="D102" s="47">
        <f t="shared" si="5"/>
        <v>1.2999999999999545</v>
      </c>
      <c r="E102" s="117">
        <v>841.3</v>
      </c>
      <c r="F102" s="81" t="s">
        <v>40</v>
      </c>
      <c r="G102" s="82" t="s">
        <v>13</v>
      </c>
      <c r="H102" s="118" t="s">
        <v>102</v>
      </c>
      <c r="I102" s="75"/>
      <c r="J102" s="83"/>
      <c r="K102" s="76" t="s">
        <v>411</v>
      </c>
      <c r="L102" s="124"/>
      <c r="M102" s="86"/>
      <c r="N102" s="127"/>
    </row>
    <row r="103" spans="2:14" ht="18.75">
      <c r="B103" s="73">
        <f t="shared" si="4"/>
        <v>99</v>
      </c>
      <c r="C103" s="80" t="s">
        <v>466</v>
      </c>
      <c r="D103" s="47">
        <f t="shared" si="5"/>
        <v>12.5</v>
      </c>
      <c r="E103" s="117">
        <v>853.8</v>
      </c>
      <c r="F103" s="81"/>
      <c r="G103" s="82"/>
      <c r="H103" s="118" t="s">
        <v>149</v>
      </c>
      <c r="I103" s="75"/>
      <c r="J103" s="83"/>
      <c r="K103" s="76" t="s">
        <v>412</v>
      </c>
      <c r="L103" s="151" t="s">
        <v>448</v>
      </c>
      <c r="M103" s="86"/>
      <c r="N103" s="127"/>
    </row>
    <row r="104" spans="2:14" ht="18.75">
      <c r="B104" s="73">
        <f t="shared" si="4"/>
        <v>100</v>
      </c>
      <c r="C104" s="80" t="s">
        <v>467</v>
      </c>
      <c r="D104" s="47">
        <f t="shared" si="5"/>
        <v>5.1000000000000227</v>
      </c>
      <c r="E104" s="117">
        <v>858.9</v>
      </c>
      <c r="F104" s="70" t="s">
        <v>45</v>
      </c>
      <c r="G104" s="82" t="s">
        <v>167</v>
      </c>
      <c r="H104" s="118" t="s">
        <v>54</v>
      </c>
      <c r="I104" s="75" t="s">
        <v>214</v>
      </c>
      <c r="J104" s="83"/>
      <c r="K104" s="76" t="s">
        <v>413</v>
      </c>
      <c r="L104" s="124"/>
      <c r="M104" s="86"/>
      <c r="N104" s="127"/>
    </row>
    <row r="105" spans="2:14" ht="18.75">
      <c r="B105" s="73">
        <f t="shared" si="4"/>
        <v>101</v>
      </c>
      <c r="C105" s="80" t="s">
        <v>468</v>
      </c>
      <c r="D105" s="47">
        <f t="shared" si="5"/>
        <v>1.8999999999999773</v>
      </c>
      <c r="E105" s="117">
        <v>860.8</v>
      </c>
      <c r="F105" s="81" t="s">
        <v>40</v>
      </c>
      <c r="G105" s="82" t="s">
        <v>167</v>
      </c>
      <c r="H105" s="118" t="s">
        <v>54</v>
      </c>
      <c r="I105" s="75" t="s">
        <v>215</v>
      </c>
      <c r="J105" s="83"/>
      <c r="K105" s="76" t="s">
        <v>414</v>
      </c>
      <c r="L105" s="77"/>
      <c r="M105" s="86"/>
      <c r="N105" s="127"/>
    </row>
    <row r="106" spans="2:14" ht="18.75">
      <c r="B106" s="73">
        <f t="shared" si="4"/>
        <v>102</v>
      </c>
      <c r="C106" s="80" t="s">
        <v>213</v>
      </c>
      <c r="D106" s="47">
        <f t="shared" si="5"/>
        <v>4.3000000000000682</v>
      </c>
      <c r="E106" s="117">
        <v>865.1</v>
      </c>
      <c r="F106" s="81" t="s">
        <v>40</v>
      </c>
      <c r="G106" s="82" t="s">
        <v>13</v>
      </c>
      <c r="H106" s="118" t="s">
        <v>54</v>
      </c>
      <c r="I106" s="75"/>
      <c r="J106" s="83"/>
      <c r="K106" s="76" t="s">
        <v>415</v>
      </c>
      <c r="L106" s="77" t="s">
        <v>299</v>
      </c>
      <c r="M106" s="86"/>
      <c r="N106" s="127"/>
    </row>
    <row r="107" spans="2:14" ht="18.75">
      <c r="B107" s="73">
        <f t="shared" si="4"/>
        <v>103</v>
      </c>
      <c r="C107" s="80" t="s">
        <v>36</v>
      </c>
      <c r="D107" s="47">
        <f t="shared" si="5"/>
        <v>1.8999999999999773</v>
      </c>
      <c r="E107" s="117">
        <v>867</v>
      </c>
      <c r="F107" s="81"/>
      <c r="G107" s="82"/>
      <c r="H107" s="118" t="s">
        <v>149</v>
      </c>
      <c r="I107" s="75"/>
      <c r="J107" s="83"/>
      <c r="K107" s="76" t="s">
        <v>449</v>
      </c>
      <c r="L107" s="151" t="s">
        <v>450</v>
      </c>
      <c r="M107" s="86"/>
      <c r="N107" s="127"/>
    </row>
    <row r="108" spans="2:14" ht="18.75">
      <c r="B108" s="73">
        <f t="shared" si="4"/>
        <v>104</v>
      </c>
      <c r="C108" s="80" t="s">
        <v>217</v>
      </c>
      <c r="D108" s="47">
        <f t="shared" si="5"/>
        <v>25</v>
      </c>
      <c r="E108" s="117">
        <v>892</v>
      </c>
      <c r="F108" s="81" t="s">
        <v>39</v>
      </c>
      <c r="G108" s="82" t="s">
        <v>167</v>
      </c>
      <c r="H108" s="118" t="s">
        <v>105</v>
      </c>
      <c r="I108" s="75" t="s">
        <v>216</v>
      </c>
      <c r="J108" s="83"/>
      <c r="K108" s="76" t="s">
        <v>416</v>
      </c>
      <c r="L108" s="77"/>
      <c r="M108" s="86"/>
      <c r="N108" s="127"/>
    </row>
    <row r="109" spans="2:14" ht="18.75">
      <c r="B109" s="73">
        <f t="shared" si="4"/>
        <v>105</v>
      </c>
      <c r="C109" s="80" t="s">
        <v>79</v>
      </c>
      <c r="D109" s="47">
        <f t="shared" si="5"/>
        <v>2.6000000000000227</v>
      </c>
      <c r="E109" s="117">
        <v>894.6</v>
      </c>
      <c r="F109" s="81" t="s">
        <v>23</v>
      </c>
      <c r="G109" s="82" t="s">
        <v>167</v>
      </c>
      <c r="H109" s="118" t="s">
        <v>54</v>
      </c>
      <c r="I109" s="75" t="s">
        <v>301</v>
      </c>
      <c r="J109" s="83"/>
      <c r="K109" s="76" t="s">
        <v>417</v>
      </c>
      <c r="L109" s="77" t="s">
        <v>300</v>
      </c>
      <c r="M109" s="86"/>
      <c r="N109" s="127"/>
    </row>
    <row r="110" spans="2:14" ht="18.75">
      <c r="B110" s="73">
        <f t="shared" si="4"/>
        <v>106</v>
      </c>
      <c r="C110" s="80" t="s">
        <v>79</v>
      </c>
      <c r="D110" s="47">
        <f t="shared" si="5"/>
        <v>1</v>
      </c>
      <c r="E110" s="117">
        <v>895.6</v>
      </c>
      <c r="F110" s="81" t="s">
        <v>40</v>
      </c>
      <c r="G110" s="82" t="s">
        <v>167</v>
      </c>
      <c r="H110" s="118" t="s">
        <v>67</v>
      </c>
      <c r="I110" s="75"/>
      <c r="J110" s="83"/>
      <c r="K110" s="76" t="s">
        <v>418</v>
      </c>
      <c r="L110" s="77"/>
      <c r="M110" s="86"/>
      <c r="N110" s="127"/>
    </row>
    <row r="111" spans="2:14" ht="18.75">
      <c r="B111" s="73">
        <f t="shared" si="4"/>
        <v>107</v>
      </c>
      <c r="C111" s="80" t="s">
        <v>218</v>
      </c>
      <c r="D111" s="47">
        <f t="shared" si="5"/>
        <v>0.10000000000002274</v>
      </c>
      <c r="E111" s="117">
        <v>895.7</v>
      </c>
      <c r="F111" s="70" t="s">
        <v>45</v>
      </c>
      <c r="G111" s="82" t="s">
        <v>167</v>
      </c>
      <c r="H111" s="118" t="s">
        <v>54</v>
      </c>
      <c r="I111" s="75"/>
      <c r="J111" s="83"/>
      <c r="K111" s="76" t="s">
        <v>418</v>
      </c>
      <c r="L111" s="77"/>
      <c r="M111" s="86"/>
      <c r="N111" s="127"/>
    </row>
    <row r="112" spans="2:14" ht="18.75">
      <c r="B112" s="73">
        <f t="shared" si="4"/>
        <v>108</v>
      </c>
      <c r="C112" s="80" t="s">
        <v>79</v>
      </c>
      <c r="D112" s="47">
        <f t="shared" si="5"/>
        <v>0.29999999999995453</v>
      </c>
      <c r="E112" s="117">
        <v>896</v>
      </c>
      <c r="F112" s="70" t="s">
        <v>45</v>
      </c>
      <c r="G112" s="82" t="s">
        <v>167</v>
      </c>
      <c r="H112" s="118" t="s">
        <v>54</v>
      </c>
      <c r="I112" s="75"/>
      <c r="J112" s="83"/>
      <c r="K112" s="76" t="s">
        <v>418</v>
      </c>
      <c r="L112" s="77"/>
      <c r="M112" s="86"/>
      <c r="N112" s="127"/>
    </row>
    <row r="113" spans="2:14" ht="18.75">
      <c r="B113" s="73">
        <f t="shared" si="4"/>
        <v>109</v>
      </c>
      <c r="C113" s="80" t="s">
        <v>79</v>
      </c>
      <c r="D113" s="47">
        <f t="shared" si="5"/>
        <v>6.1000000000000227</v>
      </c>
      <c r="E113" s="117">
        <v>902.1</v>
      </c>
      <c r="F113" s="81" t="s">
        <v>23</v>
      </c>
      <c r="G113" s="82" t="s">
        <v>219</v>
      </c>
      <c r="H113" s="118" t="s">
        <v>115</v>
      </c>
      <c r="I113" s="75"/>
      <c r="J113" s="83" t="s">
        <v>307</v>
      </c>
      <c r="K113" s="76" t="s">
        <v>419</v>
      </c>
      <c r="L113" s="77" t="s">
        <v>302</v>
      </c>
      <c r="M113" s="86"/>
      <c r="N113" s="127"/>
    </row>
    <row r="114" spans="2:14" ht="18.75">
      <c r="B114" s="73">
        <f t="shared" si="4"/>
        <v>110</v>
      </c>
      <c r="C114" s="80" t="s">
        <v>220</v>
      </c>
      <c r="D114" s="47">
        <f t="shared" si="5"/>
        <v>2.5</v>
      </c>
      <c r="E114" s="117">
        <v>904.6</v>
      </c>
      <c r="F114" s="70" t="s">
        <v>45</v>
      </c>
      <c r="G114" s="82" t="s">
        <v>219</v>
      </c>
      <c r="H114" s="118" t="s">
        <v>54</v>
      </c>
      <c r="I114" s="75" t="s">
        <v>306</v>
      </c>
      <c r="J114" s="83" t="s">
        <v>307</v>
      </c>
      <c r="K114" s="76" t="s">
        <v>420</v>
      </c>
      <c r="L114" s="77"/>
      <c r="M114" s="86"/>
      <c r="N114" s="127"/>
    </row>
    <row r="115" spans="2:14" ht="18.75">
      <c r="B115" s="73">
        <f t="shared" si="4"/>
        <v>111</v>
      </c>
      <c r="C115" s="80" t="s">
        <v>221</v>
      </c>
      <c r="D115" s="47">
        <f t="shared" si="5"/>
        <v>4.2999999999999545</v>
      </c>
      <c r="E115" s="117">
        <v>908.9</v>
      </c>
      <c r="F115" s="81" t="s">
        <v>40</v>
      </c>
      <c r="G115" s="82" t="s">
        <v>219</v>
      </c>
      <c r="H115" s="118" t="s">
        <v>67</v>
      </c>
      <c r="I115" s="75" t="s">
        <v>305</v>
      </c>
      <c r="J115" s="83" t="s">
        <v>307</v>
      </c>
      <c r="K115" s="76" t="s">
        <v>421</v>
      </c>
      <c r="L115" s="77" t="s">
        <v>299</v>
      </c>
      <c r="M115" s="86"/>
      <c r="N115" s="127"/>
    </row>
    <row r="116" spans="2:14" ht="18.75">
      <c r="B116" s="73">
        <f t="shared" si="4"/>
        <v>112</v>
      </c>
      <c r="C116" s="80" t="s">
        <v>222</v>
      </c>
      <c r="D116" s="47">
        <f t="shared" si="5"/>
        <v>1.7000000000000455</v>
      </c>
      <c r="E116" s="117">
        <v>910.6</v>
      </c>
      <c r="F116" s="81" t="s">
        <v>23</v>
      </c>
      <c r="G116" s="82" t="s">
        <v>219</v>
      </c>
      <c r="H116" s="118" t="s">
        <v>54</v>
      </c>
      <c r="I116" s="75"/>
      <c r="J116" s="83" t="s">
        <v>451</v>
      </c>
      <c r="K116" s="76" t="s">
        <v>422</v>
      </c>
      <c r="L116" s="77"/>
      <c r="M116" s="86"/>
      <c r="N116" s="127"/>
    </row>
    <row r="117" spans="2:14" ht="18.75">
      <c r="B117" s="73">
        <f t="shared" si="4"/>
        <v>113</v>
      </c>
      <c r="C117" s="80" t="s">
        <v>141</v>
      </c>
      <c r="D117" s="47">
        <f t="shared" si="5"/>
        <v>1.1999999999999318</v>
      </c>
      <c r="E117" s="117">
        <v>911.8</v>
      </c>
      <c r="F117" s="81" t="s">
        <v>23</v>
      </c>
      <c r="G117" s="82" t="s">
        <v>167</v>
      </c>
      <c r="H117" s="118" t="s">
        <v>105</v>
      </c>
      <c r="I117" s="75"/>
      <c r="J117" s="83"/>
      <c r="K117" s="76" t="s">
        <v>422</v>
      </c>
      <c r="L117" s="77" t="s">
        <v>303</v>
      </c>
      <c r="M117" s="86"/>
      <c r="N117" s="127"/>
    </row>
    <row r="118" spans="2:14" ht="18.75">
      <c r="B118" s="73">
        <f t="shared" si="4"/>
        <v>114</v>
      </c>
      <c r="C118" s="80" t="s">
        <v>141</v>
      </c>
      <c r="D118" s="47">
        <f t="shared" si="5"/>
        <v>6.8000000000000682</v>
      </c>
      <c r="E118" s="117">
        <v>918.6</v>
      </c>
      <c r="F118" s="81" t="s">
        <v>40</v>
      </c>
      <c r="G118" s="82" t="s">
        <v>167</v>
      </c>
      <c r="H118" s="118" t="s">
        <v>54</v>
      </c>
      <c r="I118" s="75"/>
      <c r="J118" s="83"/>
      <c r="K118" s="76" t="s">
        <v>423</v>
      </c>
      <c r="L118" s="77"/>
      <c r="M118" s="86"/>
      <c r="N118" s="127"/>
    </row>
    <row r="119" spans="2:14" ht="18.75">
      <c r="B119" s="73">
        <f t="shared" si="4"/>
        <v>115</v>
      </c>
      <c r="C119" s="80" t="s">
        <v>141</v>
      </c>
      <c r="D119" s="47">
        <f t="shared" si="5"/>
        <v>0.39999999999997726</v>
      </c>
      <c r="E119" s="117">
        <v>919</v>
      </c>
      <c r="F119" s="81" t="s">
        <v>39</v>
      </c>
      <c r="G119" s="82" t="s">
        <v>167</v>
      </c>
      <c r="H119" s="118" t="s">
        <v>105</v>
      </c>
      <c r="I119" s="75"/>
      <c r="J119" s="83"/>
      <c r="K119" s="76" t="s">
        <v>423</v>
      </c>
      <c r="L119" s="77"/>
      <c r="M119" s="86"/>
      <c r="N119" s="127"/>
    </row>
    <row r="120" spans="2:14" ht="18.75">
      <c r="B120" s="73">
        <f t="shared" si="4"/>
        <v>116</v>
      </c>
      <c r="C120" s="80" t="s">
        <v>141</v>
      </c>
      <c r="D120" s="47">
        <f t="shared" si="5"/>
        <v>3.2000000000000455</v>
      </c>
      <c r="E120" s="117">
        <v>922.2</v>
      </c>
      <c r="F120" s="81" t="s">
        <v>40</v>
      </c>
      <c r="G120" s="82" t="s">
        <v>167</v>
      </c>
      <c r="H120" s="118" t="s">
        <v>115</v>
      </c>
      <c r="I120" s="75"/>
      <c r="J120" s="83"/>
      <c r="K120" s="76" t="s">
        <v>424</v>
      </c>
      <c r="L120" s="77" t="s">
        <v>304</v>
      </c>
      <c r="M120" s="86"/>
      <c r="N120" s="127"/>
    </row>
    <row r="121" spans="2:14" ht="18.75">
      <c r="B121" s="73">
        <f t="shared" si="4"/>
        <v>117</v>
      </c>
      <c r="C121" s="80" t="s">
        <v>141</v>
      </c>
      <c r="D121" s="47">
        <f t="shared" si="5"/>
        <v>1.5</v>
      </c>
      <c r="E121" s="117">
        <v>923.7</v>
      </c>
      <c r="F121" s="81" t="s">
        <v>40</v>
      </c>
      <c r="G121" s="82" t="s">
        <v>219</v>
      </c>
      <c r="H121" s="118" t="s">
        <v>105</v>
      </c>
      <c r="I121" s="75"/>
      <c r="J121" s="83" t="s">
        <v>307</v>
      </c>
      <c r="K121" s="76" t="s">
        <v>424</v>
      </c>
      <c r="L121" s="77" t="s">
        <v>299</v>
      </c>
      <c r="M121" s="86"/>
      <c r="N121" s="127"/>
    </row>
    <row r="122" spans="2:14" ht="18.75">
      <c r="B122" s="73">
        <f t="shared" si="4"/>
        <v>118</v>
      </c>
      <c r="C122" s="80" t="s">
        <v>59</v>
      </c>
      <c r="D122" s="47">
        <f t="shared" si="5"/>
        <v>0.59999999999990905</v>
      </c>
      <c r="E122" s="117">
        <v>924.3</v>
      </c>
      <c r="F122" s="81" t="s">
        <v>23</v>
      </c>
      <c r="G122" s="82" t="s">
        <v>219</v>
      </c>
      <c r="H122" s="118" t="s">
        <v>54</v>
      </c>
      <c r="I122" s="75" t="s">
        <v>308</v>
      </c>
      <c r="J122" s="83" t="s">
        <v>307</v>
      </c>
      <c r="K122" s="76" t="s">
        <v>425</v>
      </c>
      <c r="L122" s="77"/>
      <c r="M122" s="86"/>
      <c r="N122" s="127"/>
    </row>
    <row r="123" spans="2:14" ht="18.75">
      <c r="B123" s="59">
        <f t="shared" si="4"/>
        <v>119</v>
      </c>
      <c r="C123" s="71" t="s">
        <v>222</v>
      </c>
      <c r="D123" s="60">
        <f t="shared" si="5"/>
        <v>10.300000000000068</v>
      </c>
      <c r="E123" s="113">
        <v>934.6</v>
      </c>
      <c r="F123" s="72"/>
      <c r="G123" s="61"/>
      <c r="H123" s="114" t="s">
        <v>60</v>
      </c>
      <c r="I123" s="62"/>
      <c r="J123" s="63"/>
      <c r="K123" s="96" t="s">
        <v>223</v>
      </c>
      <c r="L123" s="109" t="s">
        <v>325</v>
      </c>
      <c r="M123" s="147" t="s">
        <v>485</v>
      </c>
      <c r="N123" s="148" t="s">
        <v>484</v>
      </c>
    </row>
    <row r="124" spans="2:14" ht="18.75">
      <c r="B124" s="73">
        <f t="shared" si="4"/>
        <v>120</v>
      </c>
      <c r="C124" s="80" t="s">
        <v>224</v>
      </c>
      <c r="D124" s="47">
        <f t="shared" si="5"/>
        <v>0.69999999999993179</v>
      </c>
      <c r="E124" s="117">
        <v>935.3</v>
      </c>
      <c r="F124" s="81" t="s">
        <v>23</v>
      </c>
      <c r="G124" s="82" t="s">
        <v>225</v>
      </c>
      <c r="H124" s="118" t="s">
        <v>84</v>
      </c>
      <c r="I124" s="75"/>
      <c r="J124" s="83" t="s">
        <v>431</v>
      </c>
      <c r="K124" s="76" t="s">
        <v>426</v>
      </c>
      <c r="L124" s="77" t="s">
        <v>427</v>
      </c>
      <c r="M124" s="86"/>
      <c r="N124" s="127"/>
    </row>
    <row r="125" spans="2:14" ht="18.75">
      <c r="B125" s="73">
        <f t="shared" si="4"/>
        <v>121</v>
      </c>
      <c r="C125" s="80" t="s">
        <v>79</v>
      </c>
      <c r="D125" s="47">
        <f t="shared" si="5"/>
        <v>5.1000000000000227</v>
      </c>
      <c r="E125" s="117">
        <v>940.4</v>
      </c>
      <c r="F125" s="81" t="s">
        <v>23</v>
      </c>
      <c r="G125" s="82" t="s">
        <v>428</v>
      </c>
      <c r="H125" s="118" t="s">
        <v>226</v>
      </c>
      <c r="I125" s="75" t="s">
        <v>430</v>
      </c>
      <c r="J125" s="83" t="s">
        <v>432</v>
      </c>
      <c r="K125" s="76" t="s">
        <v>433</v>
      </c>
      <c r="L125" s="77" t="s">
        <v>429</v>
      </c>
      <c r="M125" s="86"/>
      <c r="N125" s="127"/>
    </row>
    <row r="126" spans="2:14" ht="18.75">
      <c r="B126" s="73">
        <f t="shared" si="4"/>
        <v>122</v>
      </c>
      <c r="C126" s="80" t="s">
        <v>227</v>
      </c>
      <c r="D126" s="47">
        <f t="shared" si="5"/>
        <v>0.60000000000002274</v>
      </c>
      <c r="E126" s="117">
        <v>941</v>
      </c>
      <c r="F126" s="81" t="s">
        <v>23</v>
      </c>
      <c r="G126" s="82" t="s">
        <v>184</v>
      </c>
      <c r="H126" s="118" t="s">
        <v>54</v>
      </c>
      <c r="I126" s="75" t="s">
        <v>228</v>
      </c>
      <c r="J126" s="83"/>
      <c r="K126" s="76" t="s">
        <v>433</v>
      </c>
      <c r="L126" s="124"/>
      <c r="M126" s="86"/>
      <c r="N126" s="127"/>
    </row>
    <row r="127" spans="2:14" ht="18.75">
      <c r="B127" s="73">
        <f t="shared" si="4"/>
        <v>123</v>
      </c>
      <c r="C127" s="80" t="s">
        <v>229</v>
      </c>
      <c r="D127" s="47">
        <f t="shared" si="5"/>
        <v>5.2999999999999545</v>
      </c>
      <c r="E127" s="117">
        <v>946.3</v>
      </c>
      <c r="F127" s="81" t="s">
        <v>44</v>
      </c>
      <c r="G127" s="82" t="s">
        <v>184</v>
      </c>
      <c r="H127" s="118" t="s">
        <v>54</v>
      </c>
      <c r="I127" s="75"/>
      <c r="J127" s="83"/>
      <c r="K127" s="76" t="s">
        <v>434</v>
      </c>
      <c r="L127" s="124"/>
      <c r="M127" s="86"/>
      <c r="N127" s="127"/>
    </row>
    <row r="128" spans="2:14" ht="18.75">
      <c r="B128" s="73">
        <f t="shared" si="4"/>
        <v>124</v>
      </c>
      <c r="C128" s="80" t="s">
        <v>439</v>
      </c>
      <c r="D128" s="47">
        <f t="shared" si="5"/>
        <v>2.2000000000000455</v>
      </c>
      <c r="E128" s="117">
        <v>948.5</v>
      </c>
      <c r="F128" s="81" t="s">
        <v>23</v>
      </c>
      <c r="G128" s="82" t="s">
        <v>184</v>
      </c>
      <c r="H128" s="118" t="s">
        <v>115</v>
      </c>
      <c r="I128" s="75" t="s">
        <v>230</v>
      </c>
      <c r="J128" s="83"/>
      <c r="K128" s="76" t="s">
        <v>435</v>
      </c>
      <c r="L128" s="124"/>
      <c r="M128" s="86"/>
      <c r="N128" s="127"/>
    </row>
    <row r="129" spans="2:14" ht="18.75">
      <c r="B129" s="73">
        <f t="shared" si="4"/>
        <v>125</v>
      </c>
      <c r="C129" s="80" t="s">
        <v>232</v>
      </c>
      <c r="D129" s="47">
        <f t="shared" si="5"/>
        <v>0.60000000000002274</v>
      </c>
      <c r="E129" s="117">
        <v>949.1</v>
      </c>
      <c r="F129" s="70" t="s">
        <v>45</v>
      </c>
      <c r="G129" s="82" t="s">
        <v>184</v>
      </c>
      <c r="H129" s="118" t="s">
        <v>54</v>
      </c>
      <c r="I129" s="75" t="s">
        <v>230</v>
      </c>
      <c r="J129" s="83"/>
      <c r="K129" s="76" t="s">
        <v>435</v>
      </c>
      <c r="L129" s="124"/>
      <c r="M129" s="86"/>
      <c r="N129" s="127"/>
    </row>
    <row r="130" spans="2:14" ht="18.75">
      <c r="B130" s="73">
        <f t="shared" si="4"/>
        <v>126</v>
      </c>
      <c r="C130" s="80" t="s">
        <v>469</v>
      </c>
      <c r="D130" s="47">
        <f t="shared" si="5"/>
        <v>10.399999999999977</v>
      </c>
      <c r="E130" s="117">
        <v>959.5</v>
      </c>
      <c r="F130" s="81" t="s">
        <v>40</v>
      </c>
      <c r="G130" s="82" t="s">
        <v>184</v>
      </c>
      <c r="H130" s="118" t="s">
        <v>54</v>
      </c>
      <c r="I130" s="75" t="s">
        <v>231</v>
      </c>
      <c r="J130" s="83"/>
      <c r="K130" s="76" t="s">
        <v>436</v>
      </c>
      <c r="L130" s="124"/>
      <c r="M130" s="86"/>
      <c r="N130" s="127"/>
    </row>
    <row r="131" spans="2:14" ht="18.75">
      <c r="B131" s="73">
        <f t="shared" si="4"/>
        <v>127</v>
      </c>
      <c r="C131" s="80" t="s">
        <v>233</v>
      </c>
      <c r="D131" s="47">
        <f t="shared" si="5"/>
        <v>0.20000000000004547</v>
      </c>
      <c r="E131" s="117">
        <v>959.7</v>
      </c>
      <c r="F131" s="81" t="s">
        <v>39</v>
      </c>
      <c r="G131" s="82" t="s">
        <v>184</v>
      </c>
      <c r="H131" s="118" t="s">
        <v>115</v>
      </c>
      <c r="I131" s="75" t="s">
        <v>234</v>
      </c>
      <c r="J131" s="83"/>
      <c r="K131" s="76" t="s">
        <v>436</v>
      </c>
      <c r="L131" s="124"/>
      <c r="M131" s="86"/>
      <c r="N131" s="127"/>
    </row>
    <row r="132" spans="2:14" ht="18.75">
      <c r="B132" s="73">
        <f t="shared" si="4"/>
        <v>128</v>
      </c>
      <c r="C132" s="80" t="s">
        <v>235</v>
      </c>
      <c r="D132" s="47">
        <f t="shared" si="5"/>
        <v>2</v>
      </c>
      <c r="E132" s="117">
        <v>961.7</v>
      </c>
      <c r="F132" s="81" t="s">
        <v>23</v>
      </c>
      <c r="G132" s="82" t="s">
        <v>184</v>
      </c>
      <c r="H132" s="118" t="s">
        <v>54</v>
      </c>
      <c r="I132" s="75" t="s">
        <v>236</v>
      </c>
      <c r="J132" s="83"/>
      <c r="K132" s="76" t="s">
        <v>437</v>
      </c>
      <c r="L132" s="124"/>
      <c r="M132" s="86"/>
      <c r="N132" s="127"/>
    </row>
    <row r="133" spans="2:14" ht="18.75">
      <c r="B133" s="73">
        <f t="shared" si="4"/>
        <v>129</v>
      </c>
      <c r="C133" s="80" t="s">
        <v>235</v>
      </c>
      <c r="D133" s="47">
        <f t="shared" si="5"/>
        <v>0.59999999999990905</v>
      </c>
      <c r="E133" s="117">
        <v>962.3</v>
      </c>
      <c r="F133" s="81" t="s">
        <v>23</v>
      </c>
      <c r="G133" s="82" t="s">
        <v>184</v>
      </c>
      <c r="H133" s="118" t="s">
        <v>84</v>
      </c>
      <c r="I133" s="75" t="s">
        <v>236</v>
      </c>
      <c r="J133" s="83"/>
      <c r="K133" s="76" t="s">
        <v>437</v>
      </c>
      <c r="L133" s="124"/>
      <c r="M133" s="86"/>
      <c r="N133" s="127"/>
    </row>
    <row r="134" spans="2:14" ht="18.75">
      <c r="B134" s="73">
        <f t="shared" si="4"/>
        <v>130</v>
      </c>
      <c r="C134" s="80" t="s">
        <v>235</v>
      </c>
      <c r="D134" s="47">
        <f t="shared" si="5"/>
        <v>4.5</v>
      </c>
      <c r="E134" s="117">
        <v>966.8</v>
      </c>
      <c r="F134" s="81" t="s">
        <v>40</v>
      </c>
      <c r="G134" s="82" t="s">
        <v>184</v>
      </c>
      <c r="H134" s="118" t="s">
        <v>67</v>
      </c>
      <c r="I134" s="75" t="s">
        <v>237</v>
      </c>
      <c r="J134" s="83"/>
      <c r="K134" s="76" t="s">
        <v>438</v>
      </c>
      <c r="L134" s="124"/>
      <c r="M134" s="86"/>
      <c r="N134" s="127"/>
    </row>
    <row r="135" spans="2:14" ht="24">
      <c r="B135" s="73">
        <f t="shared" si="4"/>
        <v>131</v>
      </c>
      <c r="C135" s="80" t="s">
        <v>239</v>
      </c>
      <c r="D135" s="47">
        <f t="shared" si="5"/>
        <v>1.6000000000000227</v>
      </c>
      <c r="E135" s="117">
        <v>968.4</v>
      </c>
      <c r="F135" s="81" t="s">
        <v>238</v>
      </c>
      <c r="G135" s="82" t="s">
        <v>169</v>
      </c>
      <c r="H135" s="152" t="s">
        <v>240</v>
      </c>
      <c r="I135" s="75"/>
      <c r="J135" s="55" t="s">
        <v>32</v>
      </c>
      <c r="K135" s="76" t="s">
        <v>440</v>
      </c>
      <c r="L135" s="124"/>
      <c r="M135" s="86"/>
      <c r="N135" s="127"/>
    </row>
    <row r="136" spans="2:14" ht="18.75">
      <c r="B136" s="73">
        <f t="shared" si="4"/>
        <v>132</v>
      </c>
      <c r="C136" s="80" t="s">
        <v>241</v>
      </c>
      <c r="D136" s="47">
        <f t="shared" si="5"/>
        <v>4.5</v>
      </c>
      <c r="E136" s="117">
        <v>972.9</v>
      </c>
      <c r="F136" s="81" t="s">
        <v>40</v>
      </c>
      <c r="G136" s="82" t="s">
        <v>184</v>
      </c>
      <c r="H136" s="118" t="s">
        <v>172</v>
      </c>
      <c r="I136" s="75" t="s">
        <v>244</v>
      </c>
      <c r="J136" s="83"/>
      <c r="K136" s="76" t="s">
        <v>441</v>
      </c>
      <c r="L136" s="124"/>
      <c r="M136" s="86"/>
      <c r="N136" s="127"/>
    </row>
    <row r="137" spans="2:14" ht="18.75">
      <c r="B137" s="73">
        <f t="shared" si="4"/>
        <v>133</v>
      </c>
      <c r="C137" s="80" t="s">
        <v>243</v>
      </c>
      <c r="D137" s="47">
        <f t="shared" si="5"/>
        <v>1.5</v>
      </c>
      <c r="E137" s="117">
        <v>974.4</v>
      </c>
      <c r="F137" s="81" t="s">
        <v>23</v>
      </c>
      <c r="G137" s="82" t="s">
        <v>47</v>
      </c>
      <c r="H137" s="118" t="s">
        <v>54</v>
      </c>
      <c r="I137" s="75" t="s">
        <v>245</v>
      </c>
      <c r="J137" s="55" t="s">
        <v>32</v>
      </c>
      <c r="K137" s="76" t="s">
        <v>442</v>
      </c>
      <c r="L137" s="124"/>
      <c r="M137" s="86"/>
      <c r="N137" s="127"/>
    </row>
    <row r="138" spans="2:14" ht="18.75">
      <c r="B138" s="73">
        <f t="shared" si="4"/>
        <v>134</v>
      </c>
      <c r="C138" s="80" t="s">
        <v>242</v>
      </c>
      <c r="D138" s="47">
        <f t="shared" si="5"/>
        <v>1.3999999999999773</v>
      </c>
      <c r="E138" s="117">
        <v>975.8</v>
      </c>
      <c r="F138" s="81" t="s">
        <v>23</v>
      </c>
      <c r="G138" s="82" t="s">
        <v>184</v>
      </c>
      <c r="H138" s="118" t="s">
        <v>54</v>
      </c>
      <c r="I138" s="75"/>
      <c r="J138" s="83"/>
      <c r="K138" s="76" t="s">
        <v>443</v>
      </c>
      <c r="L138" s="124"/>
      <c r="M138" s="86"/>
      <c r="N138" s="127"/>
    </row>
    <row r="139" spans="2:14" ht="18.75">
      <c r="B139" s="73">
        <f t="shared" si="4"/>
        <v>135</v>
      </c>
      <c r="C139" s="80" t="s">
        <v>246</v>
      </c>
      <c r="D139" s="47">
        <f t="shared" si="5"/>
        <v>7.5</v>
      </c>
      <c r="E139" s="117">
        <v>983.3</v>
      </c>
      <c r="F139" s="81" t="s">
        <v>40</v>
      </c>
      <c r="G139" s="82" t="s">
        <v>184</v>
      </c>
      <c r="H139" s="118" t="s">
        <v>54</v>
      </c>
      <c r="I139" s="75"/>
      <c r="J139" s="83"/>
      <c r="K139" s="76" t="s">
        <v>444</v>
      </c>
      <c r="L139" s="124"/>
      <c r="M139" s="86"/>
      <c r="N139" s="127"/>
    </row>
    <row r="140" spans="2:14" ht="18.75">
      <c r="B140" s="73">
        <f t="shared" si="4"/>
        <v>136</v>
      </c>
      <c r="C140" s="80" t="s">
        <v>79</v>
      </c>
      <c r="D140" s="47">
        <f t="shared" si="5"/>
        <v>1.7000000000000455</v>
      </c>
      <c r="E140" s="117">
        <v>985</v>
      </c>
      <c r="F140" s="81" t="s">
        <v>39</v>
      </c>
      <c r="G140" s="82" t="s">
        <v>184</v>
      </c>
      <c r="H140" s="118" t="s">
        <v>247</v>
      </c>
      <c r="I140" s="75"/>
      <c r="J140" s="83"/>
      <c r="K140" s="76" t="s">
        <v>445</v>
      </c>
      <c r="L140" s="124"/>
      <c r="M140" s="86"/>
      <c r="N140" s="127"/>
    </row>
    <row r="141" spans="2:14" ht="18.75">
      <c r="B141" s="73">
        <f t="shared" si="4"/>
        <v>137</v>
      </c>
      <c r="C141" s="80" t="s">
        <v>79</v>
      </c>
      <c r="D141" s="47">
        <f t="shared" si="5"/>
        <v>0.20000000000004547</v>
      </c>
      <c r="E141" s="117">
        <v>985.2</v>
      </c>
      <c r="F141" s="81" t="s">
        <v>40</v>
      </c>
      <c r="G141" s="82" t="s">
        <v>184</v>
      </c>
      <c r="H141" s="118" t="s">
        <v>54</v>
      </c>
      <c r="I141" s="75"/>
      <c r="J141" s="83"/>
      <c r="K141" s="76" t="s">
        <v>445</v>
      </c>
      <c r="L141" s="124"/>
      <c r="M141" s="86"/>
      <c r="N141" s="127"/>
    </row>
    <row r="142" spans="2:14" ht="18.75">
      <c r="B142" s="73">
        <f t="shared" si="4"/>
        <v>138</v>
      </c>
      <c r="C142" s="80" t="s">
        <v>79</v>
      </c>
      <c r="D142" s="47">
        <f t="shared" si="5"/>
        <v>2.5</v>
      </c>
      <c r="E142" s="117">
        <v>987.7</v>
      </c>
      <c r="F142" s="81" t="s">
        <v>23</v>
      </c>
      <c r="G142" s="82" t="s">
        <v>47</v>
      </c>
      <c r="H142" s="118" t="s">
        <v>149</v>
      </c>
      <c r="I142" s="75"/>
      <c r="J142" s="55" t="s">
        <v>452</v>
      </c>
      <c r="K142" s="76" t="s">
        <v>445</v>
      </c>
      <c r="L142" s="77" t="s">
        <v>453</v>
      </c>
      <c r="M142" s="86"/>
      <c r="N142" s="127"/>
    </row>
    <row r="143" spans="2:14" ht="18.75">
      <c r="B143" s="73">
        <f t="shared" si="4"/>
        <v>139</v>
      </c>
      <c r="C143" s="80" t="s">
        <v>79</v>
      </c>
      <c r="D143" s="47">
        <f t="shared" si="5"/>
        <v>7.5999999999999091</v>
      </c>
      <c r="E143" s="117">
        <v>995.3</v>
      </c>
      <c r="F143" s="81" t="s">
        <v>23</v>
      </c>
      <c r="G143" s="82" t="s">
        <v>184</v>
      </c>
      <c r="H143" s="118" t="s">
        <v>54</v>
      </c>
      <c r="I143" s="75"/>
      <c r="J143" s="83"/>
      <c r="K143" s="76" t="s">
        <v>446</v>
      </c>
      <c r="L143" s="124"/>
      <c r="M143" s="86"/>
      <c r="N143" s="127"/>
    </row>
    <row r="144" spans="2:14" ht="18.75">
      <c r="B144" s="73">
        <f t="shared" si="4"/>
        <v>140</v>
      </c>
      <c r="C144" s="80" t="s">
        <v>248</v>
      </c>
      <c r="D144" s="47">
        <f t="shared" si="5"/>
        <v>2.3000000000000682</v>
      </c>
      <c r="E144" s="117">
        <v>997.6</v>
      </c>
      <c r="F144" s="70" t="s">
        <v>45</v>
      </c>
      <c r="G144" s="82" t="s">
        <v>47</v>
      </c>
      <c r="H144" s="118" t="s">
        <v>54</v>
      </c>
      <c r="I144" s="49" t="s">
        <v>331</v>
      </c>
      <c r="J144" s="55" t="s">
        <v>32</v>
      </c>
      <c r="K144" s="76" t="s">
        <v>329</v>
      </c>
      <c r="L144" s="124"/>
      <c r="M144" s="86"/>
      <c r="N144" s="127"/>
    </row>
    <row r="145" spans="2:14" ht="18.75">
      <c r="B145" s="73">
        <f t="shared" si="4"/>
        <v>141</v>
      </c>
      <c r="C145" s="80" t="s">
        <v>330</v>
      </c>
      <c r="D145" s="47">
        <f t="shared" si="5"/>
        <v>4.7999999999999545</v>
      </c>
      <c r="E145" s="117">
        <v>1002.4</v>
      </c>
      <c r="F145" s="81" t="s">
        <v>23</v>
      </c>
      <c r="G145" s="82" t="s">
        <v>47</v>
      </c>
      <c r="H145" s="118" t="s">
        <v>115</v>
      </c>
      <c r="I145" s="49" t="s">
        <v>332</v>
      </c>
      <c r="J145" s="55" t="s">
        <v>32</v>
      </c>
      <c r="K145" s="76" t="s">
        <v>328</v>
      </c>
      <c r="L145" s="124"/>
      <c r="M145" s="86"/>
      <c r="N145" s="127"/>
    </row>
    <row r="146" spans="2:14" ht="24">
      <c r="B146" s="59">
        <f t="shared" si="4"/>
        <v>142</v>
      </c>
      <c r="C146" s="71" t="s">
        <v>249</v>
      </c>
      <c r="D146" s="60">
        <f t="shared" ref="D146" si="6">E146-E145</f>
        <v>0.89999999999997726</v>
      </c>
      <c r="E146" s="113">
        <v>1003.3</v>
      </c>
      <c r="F146" s="72"/>
      <c r="G146" s="61"/>
      <c r="H146" s="114" t="s">
        <v>60</v>
      </c>
      <c r="I146" s="62"/>
      <c r="J146" s="63"/>
      <c r="K146" s="96" t="s">
        <v>250</v>
      </c>
      <c r="L146" s="109" t="s">
        <v>326</v>
      </c>
      <c r="M146" s="147" t="s">
        <v>264</v>
      </c>
      <c r="N146" s="148" t="s">
        <v>265</v>
      </c>
    </row>
    <row r="147" spans="2:14" ht="36">
      <c r="B147" s="59">
        <f t="shared" si="4"/>
        <v>143</v>
      </c>
      <c r="C147" s="71" t="s">
        <v>249</v>
      </c>
      <c r="D147" s="60">
        <f t="shared" ref="D147" si="7">E147-E146</f>
        <v>2.4000000000000909</v>
      </c>
      <c r="E147" s="113">
        <v>1005.7</v>
      </c>
      <c r="F147" s="72"/>
      <c r="G147" s="61"/>
      <c r="H147" s="114" t="s">
        <v>148</v>
      </c>
      <c r="I147" s="62"/>
      <c r="J147" s="63"/>
      <c r="K147" s="96" t="s">
        <v>266</v>
      </c>
      <c r="L147" s="109" t="s">
        <v>327</v>
      </c>
      <c r="M147" s="147" t="s">
        <v>487</v>
      </c>
      <c r="N147" s="148" t="s">
        <v>324</v>
      </c>
    </row>
  </sheetData>
  <mergeCells count="10">
    <mergeCell ref="M2:M3"/>
    <mergeCell ref="N2:N3"/>
    <mergeCell ref="I2:I3"/>
    <mergeCell ref="K2:K3"/>
    <mergeCell ref="L2:L3"/>
    <mergeCell ref="B2:B3"/>
    <mergeCell ref="D2:E2"/>
    <mergeCell ref="H2:H3"/>
    <mergeCell ref="F2:F3"/>
    <mergeCell ref="G2:G3"/>
  </mergeCells>
  <phoneticPr fontId="3"/>
  <hyperlinks>
    <hyperlink ref="I1" location="更新履歴!A1" display="→更新履歴"/>
  </hyperlinks>
  <pageMargins left="0" right="0" top="0" bottom="0" header="0" footer="0"/>
  <pageSetup paperSize="9" scale="70" fitToHeight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zoomScaleSheetLayoutView="50" workbookViewId="0">
      <selection activeCell="F16" sqref="F16"/>
    </sheetView>
  </sheetViews>
  <sheetFormatPr defaultColWidth="8.875" defaultRowHeight="13.5"/>
  <cols>
    <col min="1" max="1" width="0.75" style="7" customWidth="1"/>
    <col min="2" max="2" width="3.375" style="8" customWidth="1"/>
    <col min="3" max="3" width="5.5" style="8" customWidth="1"/>
    <col min="4" max="4" width="6.875" style="8" customWidth="1"/>
    <col min="5" max="5" width="45" style="11" customWidth="1"/>
    <col min="6" max="6" width="12.125" style="13" customWidth="1"/>
    <col min="7" max="7" width="8.375" style="8" customWidth="1"/>
    <col min="8" max="16384" width="8.875" style="7"/>
  </cols>
  <sheetData>
    <row r="1" spans="1:7" s="1" customFormat="1" ht="17.25" customHeight="1" thickBot="1">
      <c r="B1" s="16" t="s">
        <v>490</v>
      </c>
      <c r="C1" s="5"/>
      <c r="D1" s="14"/>
      <c r="F1" s="15" t="s">
        <v>152</v>
      </c>
      <c r="G1" s="43"/>
    </row>
    <row r="2" spans="1:7" s="5" customFormat="1" ht="13.5" customHeight="1">
      <c r="A2" s="5" t="s">
        <v>0</v>
      </c>
      <c r="B2" s="158" t="s">
        <v>1</v>
      </c>
      <c r="C2" s="160" t="s">
        <v>17</v>
      </c>
      <c r="D2" s="160"/>
      <c r="E2" s="171" t="s">
        <v>6</v>
      </c>
      <c r="F2" s="165" t="s">
        <v>8</v>
      </c>
      <c r="G2" s="167" t="s">
        <v>9</v>
      </c>
    </row>
    <row r="3" spans="1:7" s="5" customFormat="1" ht="15" customHeight="1" thickBot="1">
      <c r="A3" s="5" t="s">
        <v>0</v>
      </c>
      <c r="B3" s="159"/>
      <c r="C3" s="19" t="s">
        <v>11</v>
      </c>
      <c r="D3" s="19" t="s">
        <v>12</v>
      </c>
      <c r="E3" s="172"/>
      <c r="F3" s="166"/>
      <c r="G3" s="168"/>
    </row>
    <row r="4" spans="1:7" s="6" customFormat="1" ht="15" customHeight="1" thickTop="1">
      <c r="B4" s="134"/>
      <c r="C4" s="135">
        <v>0</v>
      </c>
      <c r="D4" s="94">
        <v>0</v>
      </c>
      <c r="E4" s="136" t="s">
        <v>24</v>
      </c>
      <c r="F4" s="137" t="s">
        <v>258</v>
      </c>
      <c r="G4" s="138" t="s">
        <v>259</v>
      </c>
    </row>
    <row r="5" spans="1:7" ht="14.25" customHeight="1">
      <c r="B5" s="59"/>
      <c r="C5" s="60">
        <f>D5-D4</f>
        <v>85.6</v>
      </c>
      <c r="D5" s="113">
        <v>85.6</v>
      </c>
      <c r="E5" s="96" t="s">
        <v>61</v>
      </c>
      <c r="F5" s="89" t="s">
        <v>252</v>
      </c>
      <c r="G5" s="90" t="s">
        <v>253</v>
      </c>
    </row>
    <row r="6" spans="1:7" s="6" customFormat="1" ht="15" customHeight="1">
      <c r="B6" s="59"/>
      <c r="C6" s="60">
        <f>D6-D5</f>
        <v>140.20000000000002</v>
      </c>
      <c r="D6" s="113">
        <v>225.8</v>
      </c>
      <c r="E6" s="96" t="s">
        <v>251</v>
      </c>
      <c r="F6" s="89" t="s">
        <v>254</v>
      </c>
      <c r="G6" s="90" t="s">
        <v>255</v>
      </c>
    </row>
    <row r="7" spans="1:7" s="6" customFormat="1" ht="15" customHeight="1">
      <c r="B7" s="97"/>
      <c r="C7" s="99">
        <f t="shared" ref="C7:C15" si="0">D7-D6</f>
        <v>58.5</v>
      </c>
      <c r="D7" s="115">
        <v>284.3</v>
      </c>
      <c r="E7" s="125" t="s">
        <v>108</v>
      </c>
      <c r="F7" s="104"/>
      <c r="G7" s="105" t="s">
        <v>318</v>
      </c>
    </row>
    <row r="8" spans="1:7" s="6" customFormat="1" ht="15" customHeight="1">
      <c r="B8" s="59"/>
      <c r="C8" s="60">
        <f t="shared" si="0"/>
        <v>33</v>
      </c>
      <c r="D8" s="113">
        <v>317.3</v>
      </c>
      <c r="E8" s="96" t="s">
        <v>207</v>
      </c>
      <c r="F8" s="89" t="s">
        <v>320</v>
      </c>
      <c r="G8" s="90" t="s">
        <v>256</v>
      </c>
    </row>
    <row r="9" spans="1:7" ht="18.75">
      <c r="B9" s="59"/>
      <c r="C9" s="60">
        <f t="shared" si="0"/>
        <v>126.39999999999998</v>
      </c>
      <c r="D9" s="113">
        <v>443.7</v>
      </c>
      <c r="E9" s="96" t="s">
        <v>206</v>
      </c>
      <c r="F9" s="132" t="s">
        <v>257</v>
      </c>
      <c r="G9" s="133" t="s">
        <v>260</v>
      </c>
    </row>
    <row r="10" spans="1:7" ht="18.75">
      <c r="B10" s="97"/>
      <c r="C10" s="99">
        <f t="shared" si="0"/>
        <v>85.099999999999966</v>
      </c>
      <c r="D10" s="115">
        <v>528.79999999999995</v>
      </c>
      <c r="E10" s="108" t="s">
        <v>165</v>
      </c>
      <c r="F10" s="128"/>
      <c r="G10" s="129" t="s">
        <v>261</v>
      </c>
    </row>
    <row r="11" spans="1:7" ht="18.75">
      <c r="B11" s="59"/>
      <c r="C11" s="60">
        <f t="shared" si="0"/>
        <v>180</v>
      </c>
      <c r="D11" s="113">
        <v>708.8</v>
      </c>
      <c r="E11" s="154" t="s">
        <v>486</v>
      </c>
      <c r="F11" s="153" t="s">
        <v>482</v>
      </c>
      <c r="G11" s="155" t="s">
        <v>483</v>
      </c>
    </row>
    <row r="12" spans="1:7" ht="18.75">
      <c r="B12" s="59"/>
      <c r="C12" s="60">
        <f t="shared" si="0"/>
        <v>91.200000000000045</v>
      </c>
      <c r="D12" s="113">
        <v>800</v>
      </c>
      <c r="E12" s="96" t="s">
        <v>489</v>
      </c>
      <c r="F12" s="110" t="s">
        <v>262</v>
      </c>
      <c r="G12" s="119" t="s">
        <v>263</v>
      </c>
    </row>
    <row r="13" spans="1:7" ht="18.75">
      <c r="B13" s="59"/>
      <c r="C13" s="60">
        <f t="shared" si="0"/>
        <v>134.60000000000002</v>
      </c>
      <c r="D13" s="113">
        <v>934.6</v>
      </c>
      <c r="E13" s="96" t="s">
        <v>223</v>
      </c>
      <c r="F13" s="153" t="s">
        <v>485</v>
      </c>
      <c r="G13" s="155" t="s">
        <v>484</v>
      </c>
    </row>
    <row r="14" spans="1:7" ht="18.75">
      <c r="B14" s="59"/>
      <c r="C14" s="60">
        <f t="shared" si="0"/>
        <v>68.699999999999932</v>
      </c>
      <c r="D14" s="113">
        <v>1003.3</v>
      </c>
      <c r="E14" s="96" t="s">
        <v>250</v>
      </c>
      <c r="F14" s="110" t="s">
        <v>264</v>
      </c>
      <c r="G14" s="119" t="s">
        <v>265</v>
      </c>
    </row>
    <row r="15" spans="1:7" ht="18.75">
      <c r="B15" s="59"/>
      <c r="C15" s="60">
        <f t="shared" si="0"/>
        <v>2.4000000000000909</v>
      </c>
      <c r="D15" s="113">
        <v>1005.7</v>
      </c>
      <c r="E15" s="96" t="s">
        <v>266</v>
      </c>
      <c r="F15" s="110" t="s">
        <v>493</v>
      </c>
      <c r="G15" s="119" t="s">
        <v>267</v>
      </c>
    </row>
  </sheetData>
  <mergeCells count="5">
    <mergeCell ref="E2:E3"/>
    <mergeCell ref="F2:F3"/>
    <mergeCell ref="G2:G3"/>
    <mergeCell ref="B2:B3"/>
    <mergeCell ref="C2:D2"/>
  </mergeCells>
  <phoneticPr fontId="3"/>
  <pageMargins left="0" right="0" top="0" bottom="0" header="0" footer="0"/>
  <pageSetup paperSize="9" scale="7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tabSelected="1" workbookViewId="0">
      <selection activeCell="B5" sqref="B5"/>
    </sheetView>
  </sheetViews>
  <sheetFormatPr defaultRowHeight="18.75"/>
  <cols>
    <col min="1" max="1" width="10.25" bestFit="1" customWidth="1"/>
  </cols>
  <sheetData>
    <row r="2" spans="1:2">
      <c r="A2" s="156">
        <v>45106</v>
      </c>
      <c r="B2" t="s">
        <v>491</v>
      </c>
    </row>
    <row r="3" spans="1:2">
      <c r="A3" s="156">
        <v>45109</v>
      </c>
      <c r="B3" t="s">
        <v>497</v>
      </c>
    </row>
    <row r="4" spans="1:2">
      <c r="B4" t="s">
        <v>498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摩周湖1000</vt:lpstr>
      <vt:lpstr>摩周湖1000簡易キューシート</vt:lpstr>
      <vt:lpstr>更新履歴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Ishima</cp:lastModifiedBy>
  <cp:lastPrinted>2023-05-04T12:38:51Z</cp:lastPrinted>
  <dcterms:created xsi:type="dcterms:W3CDTF">2017-05-11T11:09:13Z</dcterms:created>
  <dcterms:modified xsi:type="dcterms:W3CDTF">2023-07-02T01:30:00Z</dcterms:modified>
</cp:coreProperties>
</file>