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Google ドライブ\AJH2023\BRM617\brm617cg\"/>
    </mc:Choice>
  </mc:AlternateContent>
  <bookViews>
    <workbookView xWindow="23460" yWindow="3675" windowWidth="5340" windowHeight="7155"/>
  </bookViews>
  <sheets>
    <sheet name="紋別600" sheetId="1" r:id="rId1"/>
    <sheet name="更新履歴" sheetId="2" r:id="rId2"/>
  </sheets>
  <externalReferences>
    <externalReference r:id="rId3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5251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6" i="1"/>
  <c r="B24" i="1" l="1"/>
  <c r="B21" i="1"/>
  <c r="D10" i="1"/>
  <c r="D9" i="1"/>
  <c r="D8" i="1"/>
  <c r="B9" i="1"/>
  <c r="B8" i="1"/>
  <c r="D89" i="1" l="1"/>
  <c r="D90" i="1"/>
  <c r="B89" i="1"/>
  <c r="D36" i="1" l="1"/>
  <c r="D13" i="1" l="1"/>
  <c r="D12" i="1"/>
  <c r="B12" i="1"/>
  <c r="D53" i="1" l="1"/>
  <c r="D52" i="1"/>
  <c r="B52" i="1"/>
  <c r="D48" i="1" l="1"/>
  <c r="D47" i="1"/>
  <c r="D42" i="1" l="1"/>
  <c r="D41" i="1"/>
  <c r="B41" i="1"/>
  <c r="D76" i="1" l="1"/>
  <c r="D75" i="1"/>
  <c r="D74" i="1"/>
  <c r="D73" i="1"/>
  <c r="B73" i="1"/>
  <c r="D109" i="1"/>
  <c r="B109" i="1"/>
  <c r="D108" i="1"/>
  <c r="B108" i="1"/>
  <c r="D107" i="1"/>
  <c r="B107" i="1"/>
  <c r="D99" i="1"/>
  <c r="D98" i="1"/>
  <c r="D106" i="1"/>
  <c r="D105" i="1"/>
  <c r="D104" i="1"/>
  <c r="D103" i="1"/>
  <c r="D102" i="1"/>
  <c r="D101" i="1"/>
  <c r="D100" i="1"/>
  <c r="D97" i="1"/>
  <c r="D96" i="1"/>
  <c r="D95" i="1"/>
  <c r="D94" i="1"/>
  <c r="D93" i="1"/>
  <c r="D92" i="1"/>
  <c r="D91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70" i="1"/>
  <c r="D70" i="1"/>
  <c r="B71" i="1"/>
  <c r="D71" i="1"/>
  <c r="B91" i="1"/>
  <c r="B90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2" i="1"/>
  <c r="D88" i="1"/>
  <c r="D87" i="1"/>
  <c r="D86" i="1"/>
  <c r="D85" i="1"/>
  <c r="D84" i="1"/>
  <c r="D83" i="1"/>
  <c r="D82" i="1"/>
  <c r="D81" i="1"/>
  <c r="D80" i="1"/>
  <c r="D79" i="1"/>
  <c r="D78" i="1"/>
  <c r="D77" i="1"/>
  <c r="D72" i="1"/>
  <c r="D69" i="1"/>
  <c r="D68" i="1"/>
  <c r="B69" i="1"/>
  <c r="B68" i="1"/>
  <c r="D51" i="1" l="1"/>
  <c r="D50" i="1"/>
  <c r="D49" i="1"/>
  <c r="B49" i="1"/>
  <c r="D16" i="1" l="1"/>
  <c r="D17" i="1"/>
  <c r="D15" i="1"/>
  <c r="D14" i="1"/>
  <c r="D11" i="1"/>
  <c r="D7" i="1"/>
  <c r="D6" i="1"/>
  <c r="B7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46" i="1"/>
  <c r="D45" i="1"/>
  <c r="D44" i="1"/>
  <c r="D43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0" i="1"/>
  <c r="D19" i="1"/>
  <c r="D18" i="1"/>
  <c r="D5" i="1"/>
  <c r="B56" i="1" l="1"/>
  <c r="B51" i="1" l="1"/>
  <c r="B42" i="1"/>
  <c r="B40" i="1"/>
  <c r="B39" i="1"/>
  <c r="B37" i="1"/>
  <c r="B32" i="1"/>
  <c r="B17" i="1"/>
  <c r="B65" i="1" l="1"/>
  <c r="B53" i="1"/>
  <c r="B23" i="1"/>
  <c r="B22" i="1"/>
  <c r="B25" i="1"/>
  <c r="B19" i="1"/>
  <c r="B63" i="1" l="1"/>
  <c r="B67" i="1" l="1"/>
  <c r="B66" i="1"/>
  <c r="B54" i="1" l="1"/>
  <c r="B33" i="1" l="1"/>
  <c r="B31" i="1"/>
  <c r="B30" i="1"/>
  <c r="B29" i="1"/>
  <c r="B45" i="1" l="1"/>
  <c r="B44" i="1"/>
  <c r="B18" i="1" l="1"/>
  <c r="B11" i="1"/>
  <c r="B15" i="1"/>
  <c r="B64" i="1"/>
  <c r="B62" i="1"/>
  <c r="B61" i="1"/>
  <c r="B60" i="1"/>
  <c r="B59" i="1"/>
  <c r="B58" i="1"/>
  <c r="B57" i="1"/>
  <c r="B55" i="1"/>
  <c r="B50" i="1"/>
  <c r="B48" i="1"/>
  <c r="B47" i="1"/>
  <c r="B46" i="1"/>
  <c r="B43" i="1"/>
  <c r="B38" i="1"/>
  <c r="B36" i="1"/>
  <c r="B35" i="1"/>
  <c r="B34" i="1"/>
  <c r="B28" i="1"/>
  <c r="B27" i="1"/>
  <c r="B26" i="1"/>
  <c r="B20" i="1"/>
  <c r="B16" i="1"/>
  <c r="B14" i="1"/>
  <c r="B13" i="1"/>
  <c r="B10" i="1"/>
  <c r="B6" i="1"/>
  <c r="B5" i="1"/>
</calcChain>
</file>

<file path=xl/sharedStrings.xml><?xml version="1.0" encoding="utf-8"?>
<sst xmlns="http://schemas.openxmlformats.org/spreadsheetml/2006/main" count="687" uniqueCount="365">
  <si>
    <t xml:space="preserve"> </t>
    <phoneticPr fontId="4"/>
  </si>
  <si>
    <t>No.</t>
    <phoneticPr fontId="5"/>
  </si>
  <si>
    <t>交差</t>
    <rPh sb="0" eb="2">
      <t>コウサ</t>
    </rPh>
    <phoneticPr fontId="5"/>
  </si>
  <si>
    <t>信号</t>
    <rPh sb="0" eb="2">
      <t>シンゴウ</t>
    </rPh>
    <phoneticPr fontId="5"/>
  </si>
  <si>
    <t>進路</t>
    <rPh sb="0" eb="2">
      <t>シンロ</t>
    </rPh>
    <phoneticPr fontId="5"/>
  </si>
  <si>
    <t>道標(青看板)の方向</t>
    <phoneticPr fontId="4"/>
  </si>
  <si>
    <t>地点</t>
    <rPh sb="0" eb="2">
      <t>チテン</t>
    </rPh>
    <phoneticPr fontId="4"/>
  </si>
  <si>
    <t>ランドマーク・備考</t>
    <rPh sb="7" eb="9">
      <t>ビコウ</t>
    </rPh>
    <phoneticPr fontId="5"/>
  </si>
  <si>
    <t>open</t>
    <phoneticPr fontId="5"/>
  </si>
  <si>
    <t>close</t>
    <phoneticPr fontId="5"/>
  </si>
  <si>
    <t>○</t>
  </si>
  <si>
    <t>区間</t>
    <rPh sb="0" eb="2">
      <t>クカン</t>
    </rPh>
    <phoneticPr fontId="5"/>
  </si>
  <si>
    <t>積算</t>
    <rPh sb="0" eb="2">
      <t>セキサン</t>
    </rPh>
    <phoneticPr fontId="5"/>
  </si>
  <si>
    <t>×</t>
    <phoneticPr fontId="4"/>
  </si>
  <si>
    <t>×</t>
    <phoneticPr fontId="4"/>
  </si>
  <si>
    <t>〇</t>
    <phoneticPr fontId="4"/>
  </si>
  <si>
    <t xml:space="preserve"> (R = 国道 ・ r =道道)</t>
    <phoneticPr fontId="5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</si>
  <si>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5"/>
  </si>
  <si>
    <t>地点までの</t>
    <rPh sb="0" eb="2">
      <t>チテン</t>
    </rPh>
    <phoneticPr fontId="4"/>
  </si>
  <si>
    <t>交差点名</t>
    <rPh sb="0" eb="3">
      <t>コウサテン</t>
    </rPh>
    <rPh sb="3" eb="4">
      <t>メイ</t>
    </rPh>
    <phoneticPr fontId="4"/>
  </si>
  <si>
    <t>(正面信号)</t>
    <phoneticPr fontId="4"/>
  </si>
  <si>
    <t>┼</t>
  </si>
  <si>
    <t xml:space="preserve">┼ </t>
    <phoneticPr fontId="4"/>
  </si>
  <si>
    <t>START 丘珠ふれあいセンター</t>
    <rPh sb="6" eb="8">
      <t>オカダマ</t>
    </rPh>
    <phoneticPr fontId="4"/>
  </si>
  <si>
    <t>┼</t>
    <phoneticPr fontId="4"/>
  </si>
  <si>
    <t>〇</t>
    <phoneticPr fontId="4"/>
  </si>
  <si>
    <t>┤</t>
    <phoneticPr fontId="4"/>
  </si>
  <si>
    <t>東苗穂</t>
    <rPh sb="0" eb="3">
      <t>ヒガシナエボ</t>
    </rPh>
    <phoneticPr fontId="4"/>
  </si>
  <si>
    <t>市道</t>
    <rPh sb="0" eb="2">
      <t>シドウ</t>
    </rPh>
    <phoneticPr fontId="4"/>
  </si>
  <si>
    <t>r1137</t>
    <phoneticPr fontId="4"/>
  </si>
  <si>
    <t>北37東27</t>
    <rPh sb="0" eb="1">
      <t>キタ</t>
    </rPh>
    <rPh sb="3" eb="4">
      <t>ヒガシ</t>
    </rPh>
    <phoneticPr fontId="4"/>
  </si>
  <si>
    <t>-</t>
    <phoneticPr fontId="4"/>
  </si>
  <si>
    <t>当別 月形</t>
    <rPh sb="0" eb="2">
      <t>トウベツ</t>
    </rPh>
    <rPh sb="3" eb="5">
      <t>ツキガタ</t>
    </rPh>
    <phoneticPr fontId="4"/>
  </si>
  <si>
    <t>角山</t>
    <rPh sb="0" eb="2">
      <t>カクヤマ</t>
    </rPh>
    <phoneticPr fontId="4"/>
  </si>
  <si>
    <t>野幌</t>
    <rPh sb="0" eb="2">
      <t>ノッポロ</t>
    </rPh>
    <phoneticPr fontId="4"/>
  </si>
  <si>
    <t>R275</t>
    <phoneticPr fontId="4"/>
  </si>
  <si>
    <t xml:space="preserve">┬ </t>
    <phoneticPr fontId="4"/>
  </si>
  <si>
    <t xml:space="preserve">┬ </t>
    <phoneticPr fontId="4"/>
  </si>
  <si>
    <t>〇</t>
    <phoneticPr fontId="4"/>
  </si>
  <si>
    <t xml:space="preserve">┬ </t>
    <phoneticPr fontId="4"/>
  </si>
  <si>
    <t>├</t>
    <phoneticPr fontId="4"/>
  </si>
  <si>
    <t>├</t>
    <phoneticPr fontId="4"/>
  </si>
  <si>
    <t>┼</t>
    <phoneticPr fontId="4"/>
  </si>
  <si>
    <t>札幌市東区丘珠町</t>
    <rPh sb="0" eb="3">
      <t>サッポロシ</t>
    </rPh>
    <rPh sb="3" eb="5">
      <t>ヒガシク</t>
    </rPh>
    <rPh sb="5" eb="8">
      <t>オカダマチョウ</t>
    </rPh>
    <phoneticPr fontId="4"/>
  </si>
  <si>
    <t>札幌市東区東雁来9条2丁目</t>
    <rPh sb="0" eb="3">
      <t>サッポロシ</t>
    </rPh>
    <rPh sb="3" eb="5">
      <t>ヒガシク</t>
    </rPh>
    <rPh sb="5" eb="8">
      <t>ヒガシカリキ</t>
    </rPh>
    <rPh sb="9" eb="10">
      <t>ジョウ</t>
    </rPh>
    <rPh sb="11" eb="13">
      <t>チョウメ</t>
    </rPh>
    <phoneticPr fontId="4"/>
  </si>
  <si>
    <t>江別市角山</t>
    <rPh sb="0" eb="3">
      <t>エベツシ</t>
    </rPh>
    <rPh sb="3" eb="5">
      <t>カクヤマ</t>
    </rPh>
    <phoneticPr fontId="4"/>
  </si>
  <si>
    <t>指定のランドマークと自転車を撮影。撮影後ルート復帰して直進</t>
    <rPh sb="0" eb="2">
      <t>シテイ</t>
    </rPh>
    <rPh sb="10" eb="13">
      <t>ジテンシャ</t>
    </rPh>
    <rPh sb="14" eb="16">
      <t>サツエイ</t>
    </rPh>
    <rPh sb="17" eb="19">
      <t>サツエイ</t>
    </rPh>
    <rPh sb="19" eb="20">
      <t>ゴ</t>
    </rPh>
    <rPh sb="23" eb="25">
      <t>フッキ</t>
    </rPh>
    <rPh sb="27" eb="29">
      <t>チョクシン</t>
    </rPh>
    <phoneticPr fontId="4"/>
  </si>
  <si>
    <t>〇</t>
    <phoneticPr fontId="4"/>
  </si>
  <si>
    <t>丘珠ふれあいセンター門を右折</t>
    <rPh sb="0" eb="2">
      <t>オカダマ</t>
    </rPh>
    <rPh sb="10" eb="11">
      <t>モン</t>
    </rPh>
    <rPh sb="12" eb="14">
      <t>ウセツ</t>
    </rPh>
    <phoneticPr fontId="4"/>
  </si>
  <si>
    <t>左折</t>
    <rPh sb="0" eb="2">
      <t>サセツ</t>
    </rPh>
    <phoneticPr fontId="4"/>
  </si>
  <si>
    <t>右折</t>
    <rPh sb="1" eb="2">
      <t>オリ</t>
    </rPh>
    <phoneticPr fontId="4"/>
  </si>
  <si>
    <t>r46</t>
    <phoneticPr fontId="4"/>
  </si>
  <si>
    <t>大和2-8</t>
    <rPh sb="0" eb="2">
      <t>ヤマト</t>
    </rPh>
    <phoneticPr fontId="4"/>
  </si>
  <si>
    <t>岩見沢駅</t>
    <rPh sb="0" eb="4">
      <t>イワミザワエキ</t>
    </rPh>
    <phoneticPr fontId="4"/>
  </si>
  <si>
    <t>右折</t>
    <rPh sb="0" eb="2">
      <t>ウセツ</t>
    </rPh>
    <phoneticPr fontId="4"/>
  </si>
  <si>
    <t>R12</t>
    <phoneticPr fontId="4"/>
  </si>
  <si>
    <t>左側</t>
    <rPh sb="0" eb="2">
      <t>ヒダリガワ</t>
    </rPh>
    <phoneticPr fontId="4"/>
  </si>
  <si>
    <t>r917</t>
    <phoneticPr fontId="4"/>
  </si>
  <si>
    <t>r917</t>
    <phoneticPr fontId="4"/>
  </si>
  <si>
    <t>本町931</t>
    <rPh sb="0" eb="2">
      <t>ホンチョウ</t>
    </rPh>
    <phoneticPr fontId="4"/>
  </si>
  <si>
    <t>r116→R452</t>
    <phoneticPr fontId="4"/>
  </si>
  <si>
    <t>r135</t>
    <phoneticPr fontId="4"/>
  </si>
  <si>
    <t>富良野</t>
    <rPh sb="0" eb="3">
      <t>フラノ</t>
    </rPh>
    <phoneticPr fontId="4"/>
  </si>
  <si>
    <t>滝川 芦別</t>
    <rPh sb="0" eb="2">
      <t>タキカワ</t>
    </rPh>
    <rPh sb="3" eb="5">
      <t>アシベツ</t>
    </rPh>
    <phoneticPr fontId="4"/>
  </si>
  <si>
    <t>R38</t>
    <phoneticPr fontId="4"/>
  </si>
  <si>
    <t>×</t>
    <phoneticPr fontId="4"/>
  </si>
  <si>
    <t>ラベンダー園(白看板)</t>
    <rPh sb="5" eb="6">
      <t>エン</t>
    </rPh>
    <rPh sb="7" eb="8">
      <t>シロ</t>
    </rPh>
    <rPh sb="8" eb="10">
      <t>カンバン</t>
    </rPh>
    <phoneticPr fontId="4"/>
  </si>
  <si>
    <t>-</t>
    <phoneticPr fontId="4"/>
  </si>
  <si>
    <t>上富良野 奈江</t>
    <rPh sb="0" eb="4">
      <t>カミフラノ</t>
    </rPh>
    <rPh sb="5" eb="7">
      <t>ナエ</t>
    </rPh>
    <phoneticPr fontId="4"/>
  </si>
  <si>
    <t>r759</t>
    <phoneticPr fontId="4"/>
  </si>
  <si>
    <t>美瑛</t>
    <rPh sb="0" eb="2">
      <t>ビエイ</t>
    </rPh>
    <phoneticPr fontId="4"/>
  </si>
  <si>
    <t>r581→r70</t>
    <phoneticPr fontId="4"/>
  </si>
  <si>
    <t>町道</t>
    <rPh sb="0" eb="2">
      <t>チョウドウ</t>
    </rPh>
    <phoneticPr fontId="4"/>
  </si>
  <si>
    <t>〇</t>
    <phoneticPr fontId="4"/>
  </si>
  <si>
    <t>r580→R452</t>
    <phoneticPr fontId="4"/>
  </si>
  <si>
    <t>旭川市街</t>
    <rPh sb="0" eb="2">
      <t>アサヒカワ</t>
    </rPh>
    <rPh sb="2" eb="4">
      <t>シガイ</t>
    </rPh>
    <phoneticPr fontId="4"/>
  </si>
  <si>
    <t>西神楽2線18号</t>
    <rPh sb="0" eb="3">
      <t>ニシカグラ</t>
    </rPh>
    <rPh sb="4" eb="5">
      <t>セン</t>
    </rPh>
    <rPh sb="7" eb="8">
      <t>ゴウ</t>
    </rPh>
    <phoneticPr fontId="4"/>
  </si>
  <si>
    <t>R237</t>
    <phoneticPr fontId="4"/>
  </si>
  <si>
    <t>左折</t>
    <rPh sb="0" eb="2">
      <t>サセツ</t>
    </rPh>
    <phoneticPr fontId="4"/>
  </si>
  <si>
    <t>西神楽北1条2丁目</t>
    <rPh sb="0" eb="3">
      <t>ニシカグラ</t>
    </rPh>
    <rPh sb="3" eb="4">
      <t>キタ</t>
    </rPh>
    <rPh sb="5" eb="6">
      <t>ジョウ</t>
    </rPh>
    <rPh sb="7" eb="9">
      <t>チョウメ</t>
    </rPh>
    <phoneticPr fontId="4"/>
  </si>
  <si>
    <t>右折</t>
    <rPh sb="0" eb="2">
      <t>ウセツ</t>
    </rPh>
    <phoneticPr fontId="4"/>
  </si>
  <si>
    <t>R237</t>
    <phoneticPr fontId="4"/>
  </si>
  <si>
    <t>市道</t>
    <rPh sb="0" eb="2">
      <t>シドウ</t>
    </rPh>
    <phoneticPr fontId="4"/>
  </si>
  <si>
    <t>町道</t>
    <rPh sb="0" eb="2">
      <t>チョウドウ</t>
    </rPh>
    <phoneticPr fontId="4"/>
  </si>
  <si>
    <t>r294</t>
    <phoneticPr fontId="4"/>
  </si>
  <si>
    <t>〇</t>
    <phoneticPr fontId="4"/>
  </si>
  <si>
    <t>〇</t>
    <phoneticPr fontId="4"/>
  </si>
  <si>
    <t>東神楽町8号北</t>
    <rPh sb="0" eb="3">
      <t>ヒガシカグラ</t>
    </rPh>
    <rPh sb="3" eb="4">
      <t>マチ</t>
    </rPh>
    <rPh sb="5" eb="6">
      <t>ゴウ</t>
    </rPh>
    <rPh sb="6" eb="7">
      <t>キタ</t>
    </rPh>
    <phoneticPr fontId="4"/>
  </si>
  <si>
    <t>-</t>
    <phoneticPr fontId="4"/>
  </si>
  <si>
    <t>r140</t>
    <phoneticPr fontId="4"/>
  </si>
  <si>
    <t>当麻</t>
    <rPh sb="0" eb="2">
      <t>トウマ</t>
    </rPh>
    <phoneticPr fontId="4"/>
  </si>
  <si>
    <t>r140</t>
    <phoneticPr fontId="4"/>
  </si>
  <si>
    <t>豊田 鍾乳洞</t>
    <rPh sb="0" eb="2">
      <t>トヨタ</t>
    </rPh>
    <rPh sb="3" eb="6">
      <t>ショウニュウドウ</t>
    </rPh>
    <phoneticPr fontId="4"/>
  </si>
  <si>
    <t>R39</t>
    <phoneticPr fontId="4"/>
  </si>
  <si>
    <t>左側</t>
    <rPh sb="0" eb="2">
      <t>ヒダリガワ</t>
    </rPh>
    <phoneticPr fontId="4"/>
  </si>
  <si>
    <t>上川町日東</t>
    <rPh sb="0" eb="2">
      <t>カミカワ</t>
    </rPh>
    <rPh sb="2" eb="3">
      <t>チョウ</t>
    </rPh>
    <rPh sb="3" eb="5">
      <t>ニットウ</t>
    </rPh>
    <phoneticPr fontId="4"/>
  </si>
  <si>
    <t>紋別 遠軽</t>
    <rPh sb="0" eb="2">
      <t>モンベツ</t>
    </rPh>
    <rPh sb="3" eb="5">
      <t>エンガル</t>
    </rPh>
    <phoneticPr fontId="4"/>
  </si>
  <si>
    <t>R39</t>
    <phoneticPr fontId="4"/>
  </si>
  <si>
    <t>R273</t>
    <phoneticPr fontId="4"/>
  </si>
  <si>
    <t>紋別市街</t>
    <rPh sb="0" eb="2">
      <t>モンベツ</t>
    </rPh>
    <rPh sb="2" eb="4">
      <t>シガイ</t>
    </rPh>
    <phoneticPr fontId="4"/>
  </si>
  <si>
    <t>r713</t>
    <phoneticPr fontId="4"/>
  </si>
  <si>
    <t>〇</t>
    <phoneticPr fontId="4"/>
  </si>
  <si>
    <t>本町7丁目</t>
    <rPh sb="0" eb="2">
      <t>ホンチョウ</t>
    </rPh>
    <rPh sb="3" eb="5">
      <t>チョウメ</t>
    </rPh>
    <phoneticPr fontId="4"/>
  </si>
  <si>
    <t>枝幸 興部</t>
    <rPh sb="0" eb="2">
      <t>エサシ</t>
    </rPh>
    <rPh sb="3" eb="5">
      <t>オコッペ</t>
    </rPh>
    <phoneticPr fontId="4"/>
  </si>
  <si>
    <t>r304→r713</t>
    <phoneticPr fontId="4"/>
  </si>
  <si>
    <t>直進</t>
    <rPh sb="0" eb="2">
      <t>チョクシン</t>
    </rPh>
    <phoneticPr fontId="4"/>
  </si>
  <si>
    <t>r713→r305</t>
    <phoneticPr fontId="4"/>
  </si>
  <si>
    <t>稚内 興部</t>
    <rPh sb="0" eb="2">
      <t>ワッカナイ</t>
    </rPh>
    <rPh sb="3" eb="5">
      <t>オコッペ</t>
    </rPh>
    <phoneticPr fontId="4"/>
  </si>
  <si>
    <t>-</t>
    <phoneticPr fontId="4"/>
  </si>
  <si>
    <t>R239</t>
    <phoneticPr fontId="4"/>
  </si>
  <si>
    <t>R239</t>
    <phoneticPr fontId="4"/>
  </si>
  <si>
    <t>東6条南9丁目</t>
    <rPh sb="0" eb="1">
      <t>ヒガシ</t>
    </rPh>
    <rPh sb="2" eb="3">
      <t>ジョウ</t>
    </rPh>
    <rPh sb="3" eb="4">
      <t>ミナミ</t>
    </rPh>
    <rPh sb="5" eb="7">
      <t>チョウメ</t>
    </rPh>
    <phoneticPr fontId="4"/>
  </si>
  <si>
    <t>名寄駅</t>
    <rPh sb="0" eb="3">
      <t>ナヨロエキ</t>
    </rPh>
    <phoneticPr fontId="4"/>
  </si>
  <si>
    <t>r538</t>
    <phoneticPr fontId="4"/>
  </si>
  <si>
    <t>名寄駅400m</t>
    <rPh sb="0" eb="3">
      <t>ナヨロエキ</t>
    </rPh>
    <phoneticPr fontId="4"/>
  </si>
  <si>
    <t>大通南10丁目</t>
    <rPh sb="0" eb="2">
      <t>オオドオリ</t>
    </rPh>
    <rPh sb="2" eb="3">
      <t>ミナミ</t>
    </rPh>
    <rPh sb="5" eb="7">
      <t>チョウメ</t>
    </rPh>
    <phoneticPr fontId="4"/>
  </si>
  <si>
    <t>r540</t>
    <phoneticPr fontId="4"/>
  </si>
  <si>
    <t>大通南6丁目</t>
    <rPh sb="0" eb="2">
      <t>オオドオリ</t>
    </rPh>
    <rPh sb="2" eb="3">
      <t>ミナミ</t>
    </rPh>
    <rPh sb="4" eb="6">
      <t>チョウメ</t>
    </rPh>
    <phoneticPr fontId="4"/>
  </si>
  <si>
    <t>大通南7丁目</t>
    <rPh sb="0" eb="2">
      <t>オオドオリ</t>
    </rPh>
    <rPh sb="2" eb="3">
      <t>ミナミ</t>
    </rPh>
    <rPh sb="4" eb="6">
      <t>チョウメ</t>
    </rPh>
    <phoneticPr fontId="4"/>
  </si>
  <si>
    <t>r540</t>
    <phoneticPr fontId="4"/>
  </si>
  <si>
    <t>r540</t>
    <phoneticPr fontId="4"/>
  </si>
  <si>
    <t>右折</t>
    <rPh sb="0" eb="2">
      <t>ウセツ</t>
    </rPh>
    <phoneticPr fontId="4"/>
  </si>
  <si>
    <t>r537</t>
    <phoneticPr fontId="4"/>
  </si>
  <si>
    <t>士別</t>
    <rPh sb="0" eb="2">
      <t>シベツ</t>
    </rPh>
    <phoneticPr fontId="4"/>
  </si>
  <si>
    <t>r537</t>
    <phoneticPr fontId="4"/>
  </si>
  <si>
    <t>中士別</t>
    <rPh sb="0" eb="3">
      <t>ナカシベツ</t>
    </rPh>
    <phoneticPr fontId="4"/>
  </si>
  <si>
    <t>直進</t>
    <rPh sb="0" eb="2">
      <t>チョクシン</t>
    </rPh>
    <phoneticPr fontId="4"/>
  </si>
  <si>
    <t>市道</t>
    <rPh sb="0" eb="2">
      <t>シドウ</t>
    </rPh>
    <phoneticPr fontId="4"/>
  </si>
  <si>
    <t>市道→r61</t>
    <rPh sb="0" eb="2">
      <t>シドウ</t>
    </rPh>
    <phoneticPr fontId="4"/>
  </si>
  <si>
    <t>左折</t>
    <rPh sb="0" eb="2">
      <t>サセツ</t>
    </rPh>
    <phoneticPr fontId="4"/>
  </si>
  <si>
    <t>広域農道</t>
    <rPh sb="0" eb="4">
      <t>コウイキノウドウ</t>
    </rPh>
    <phoneticPr fontId="4"/>
  </si>
  <si>
    <t>桜岡 上士別</t>
    <rPh sb="0" eb="2">
      <t>サクラオカ</t>
    </rPh>
    <rPh sb="3" eb="4">
      <t>カミ</t>
    </rPh>
    <rPh sb="4" eb="6">
      <t>シベツ</t>
    </rPh>
    <phoneticPr fontId="4"/>
  </si>
  <si>
    <t>和寒</t>
    <rPh sb="0" eb="2">
      <t>ワッサム</t>
    </rPh>
    <phoneticPr fontId="4"/>
  </si>
  <si>
    <t>左側</t>
    <rPh sb="0" eb="2">
      <t>ヒダリガワ</t>
    </rPh>
    <phoneticPr fontId="4"/>
  </si>
  <si>
    <t>通過チェックA JR名寄駅</t>
    <rPh sb="0" eb="2">
      <t>ツウカ</t>
    </rPh>
    <rPh sb="10" eb="13">
      <t>ナヨロエキ</t>
    </rPh>
    <phoneticPr fontId="4"/>
  </si>
  <si>
    <t>通過チェックB 桜岡公園</t>
    <rPh sb="0" eb="2">
      <t>ツウカ</t>
    </rPh>
    <rPh sb="8" eb="10">
      <t>サクラオカ</t>
    </rPh>
    <rPh sb="10" eb="12">
      <t>コウエン</t>
    </rPh>
    <phoneticPr fontId="4"/>
  </si>
  <si>
    <t>北原</t>
    <rPh sb="0" eb="2">
      <t>キタハラ</t>
    </rPh>
    <phoneticPr fontId="4"/>
  </si>
  <si>
    <t>×</t>
    <phoneticPr fontId="4"/>
  </si>
  <si>
    <t>-</t>
    <phoneticPr fontId="4"/>
  </si>
  <si>
    <t>剣淵町</t>
    <rPh sb="0" eb="3">
      <t>ケンブチチョウ</t>
    </rPh>
    <phoneticPr fontId="4"/>
  </si>
  <si>
    <t>r545</t>
    <phoneticPr fontId="4"/>
  </si>
  <si>
    <t>町道</t>
    <rPh sb="0" eb="2">
      <t>チョウドウ</t>
    </rPh>
    <phoneticPr fontId="4"/>
  </si>
  <si>
    <t>r251</t>
    <phoneticPr fontId="4"/>
  </si>
  <si>
    <t>旭川 幌加内</t>
    <rPh sb="0" eb="2">
      <t>アサヒカワ</t>
    </rPh>
    <rPh sb="3" eb="6">
      <t>ホロカナイ</t>
    </rPh>
    <phoneticPr fontId="4"/>
  </si>
  <si>
    <t>r48</t>
    <phoneticPr fontId="4"/>
  </si>
  <si>
    <t>旭川 深川</t>
    <rPh sb="0" eb="2">
      <t>アサヒカワ</t>
    </rPh>
    <rPh sb="3" eb="5">
      <t>フカガワ</t>
    </rPh>
    <phoneticPr fontId="4"/>
  </si>
  <si>
    <t>r72→町道</t>
    <rPh sb="4" eb="6">
      <t>チョウドウ</t>
    </rPh>
    <phoneticPr fontId="4"/>
  </si>
  <si>
    <t>R275→r281</t>
    <phoneticPr fontId="4"/>
  </si>
  <si>
    <t>逆Y</t>
    <rPh sb="0" eb="1">
      <t>ギャク</t>
    </rPh>
    <phoneticPr fontId="4"/>
  </si>
  <si>
    <t>R233</t>
    <phoneticPr fontId="4"/>
  </si>
  <si>
    <t>札幌 滝川</t>
    <rPh sb="0" eb="2">
      <t>サッポロ</t>
    </rPh>
    <rPh sb="3" eb="5">
      <t>タキカワ</t>
    </rPh>
    <phoneticPr fontId="4"/>
  </si>
  <si>
    <t>4条12番</t>
    <rPh sb="1" eb="2">
      <t>ジョウ</t>
    </rPh>
    <rPh sb="4" eb="5">
      <t>バン</t>
    </rPh>
    <phoneticPr fontId="4"/>
  </si>
  <si>
    <t>R233→r47</t>
    <phoneticPr fontId="4"/>
  </si>
  <si>
    <t>r94</t>
    <phoneticPr fontId="4"/>
  </si>
  <si>
    <t>滝川</t>
    <rPh sb="0" eb="2">
      <t>タキカワ</t>
    </rPh>
    <phoneticPr fontId="4"/>
  </si>
  <si>
    <t>R12</t>
    <phoneticPr fontId="4"/>
  </si>
  <si>
    <t>江部乙超東18</t>
    <rPh sb="0" eb="4">
      <t>エベオツチョウ</t>
    </rPh>
    <rPh sb="4" eb="5">
      <t>ヒガシ</t>
    </rPh>
    <phoneticPr fontId="4"/>
  </si>
  <si>
    <t xml:space="preserve">┬ </t>
    <phoneticPr fontId="4"/>
  </si>
  <si>
    <t>R38</t>
    <phoneticPr fontId="4"/>
  </si>
  <si>
    <t>R12</t>
    <phoneticPr fontId="4"/>
  </si>
  <si>
    <t>-</t>
    <phoneticPr fontId="4"/>
  </si>
  <si>
    <t>札幌 砂川</t>
    <rPh sb="0" eb="2">
      <t>サッポロ</t>
    </rPh>
    <rPh sb="3" eb="5">
      <t>スナガワ</t>
    </rPh>
    <phoneticPr fontId="4"/>
  </si>
  <si>
    <t>歌志内 北海道子どもの国</t>
    <rPh sb="0" eb="3">
      <t>ウタシナイ</t>
    </rPh>
    <rPh sb="4" eb="7">
      <t>ホッカイドウ</t>
    </rPh>
    <rPh sb="7" eb="8">
      <t>コ</t>
    </rPh>
    <rPh sb="11" eb="12">
      <t>クニ</t>
    </rPh>
    <phoneticPr fontId="4"/>
  </si>
  <si>
    <t>東1北21</t>
    <rPh sb="0" eb="1">
      <t>ヒガシ</t>
    </rPh>
    <rPh sb="2" eb="3">
      <t>キタ</t>
    </rPh>
    <phoneticPr fontId="4"/>
  </si>
  <si>
    <t>r1027</t>
    <phoneticPr fontId="4"/>
  </si>
  <si>
    <t>r1027→r1130</t>
    <phoneticPr fontId="4"/>
  </si>
  <si>
    <t>歌志内 奈井江</t>
    <rPh sb="0" eb="3">
      <t>ウタシナイ</t>
    </rPh>
    <rPh sb="4" eb="7">
      <t>ナイエ</t>
    </rPh>
    <phoneticPr fontId="4"/>
  </si>
  <si>
    <t>r1130</t>
    <phoneticPr fontId="4"/>
  </si>
  <si>
    <t>美唄</t>
    <rPh sb="0" eb="2">
      <t>ビバイ</t>
    </rPh>
    <phoneticPr fontId="4"/>
  </si>
  <si>
    <t>r1130→市道</t>
    <rPh sb="6" eb="8">
      <t>シドウ</t>
    </rPh>
    <phoneticPr fontId="4"/>
  </si>
  <si>
    <t>r33</t>
    <phoneticPr fontId="4"/>
  </si>
  <si>
    <t>r921</t>
    <phoneticPr fontId="4"/>
  </si>
  <si>
    <t>-</t>
    <phoneticPr fontId="4"/>
  </si>
  <si>
    <t>岩見沢　峰延</t>
    <rPh sb="0" eb="3">
      <t>イワミザワ</t>
    </rPh>
    <rPh sb="4" eb="6">
      <t>ミネノブ</t>
    </rPh>
    <phoneticPr fontId="4"/>
  </si>
  <si>
    <t>r275</t>
    <phoneticPr fontId="4"/>
  </si>
  <si>
    <t>岩見沢</t>
    <rPh sb="0" eb="3">
      <t>イワミザワ</t>
    </rPh>
    <phoneticPr fontId="4"/>
  </si>
  <si>
    <t>大願町</t>
    <rPh sb="0" eb="2">
      <t>オオネガ</t>
    </rPh>
    <rPh sb="2" eb="3">
      <t>チョウ</t>
    </rPh>
    <phoneticPr fontId="4"/>
  </si>
  <si>
    <t>r816</t>
    <phoneticPr fontId="4"/>
  </si>
  <si>
    <t>岩見沢 北村</t>
    <rPh sb="0" eb="3">
      <t>イワミザワ</t>
    </rPh>
    <rPh sb="4" eb="6">
      <t>キタムラ</t>
    </rPh>
    <phoneticPr fontId="4"/>
  </si>
  <si>
    <t>月形 北村</t>
    <rPh sb="0" eb="2">
      <t>ツキガタ</t>
    </rPh>
    <rPh sb="3" eb="5">
      <t>キタムラ</t>
    </rPh>
    <phoneticPr fontId="4"/>
  </si>
  <si>
    <t>r6</t>
    <phoneticPr fontId="4"/>
  </si>
  <si>
    <t>市道→r687→市道→r139</t>
    <rPh sb="0" eb="2">
      <t>シドウ</t>
    </rPh>
    <rPh sb="8" eb="10">
      <t>シドウ</t>
    </rPh>
    <phoneticPr fontId="4"/>
  </si>
  <si>
    <t>変則
四差路</t>
    <rPh sb="0" eb="2">
      <t>ヘンソク</t>
    </rPh>
    <rPh sb="3" eb="5">
      <t>ヨンサ</t>
    </rPh>
    <rPh sb="5" eb="6">
      <t>ロ</t>
    </rPh>
    <phoneticPr fontId="4"/>
  </si>
  <si>
    <t>×</t>
    <phoneticPr fontId="4"/>
  </si>
  <si>
    <t>江別 新篠津</t>
    <rPh sb="0" eb="2">
      <t>エベツ</t>
    </rPh>
    <rPh sb="3" eb="6">
      <t>シンシノツ</t>
    </rPh>
    <phoneticPr fontId="4"/>
  </si>
  <si>
    <t>r81</t>
    <phoneticPr fontId="4"/>
  </si>
  <si>
    <t>札幌 当別駅</t>
    <rPh sb="0" eb="2">
      <t>サッポロ</t>
    </rPh>
    <rPh sb="3" eb="6">
      <t>トウベツエキ</t>
    </rPh>
    <phoneticPr fontId="4"/>
  </si>
  <si>
    <t>栄町</t>
    <phoneticPr fontId="4"/>
  </si>
  <si>
    <t>札幌</t>
    <rPh sb="0" eb="2">
      <t>サッポロ</t>
    </rPh>
    <phoneticPr fontId="4"/>
  </si>
  <si>
    <t>札幌 江別</t>
    <rPh sb="0" eb="2">
      <t>サッポロ</t>
    </rPh>
    <rPh sb="3" eb="5">
      <t>エベツ</t>
    </rPh>
    <phoneticPr fontId="4"/>
  </si>
  <si>
    <t>R275</t>
    <phoneticPr fontId="4"/>
  </si>
  <si>
    <t>R275</t>
    <phoneticPr fontId="4"/>
  </si>
  <si>
    <t>対雁</t>
    <rPh sb="0" eb="2">
      <t>タイカリ</t>
    </rPh>
    <phoneticPr fontId="4"/>
  </si>
  <si>
    <t>町道→r112</t>
    <rPh sb="0" eb="2">
      <t>チョウドウ</t>
    </rPh>
    <phoneticPr fontId="4"/>
  </si>
  <si>
    <t>×</t>
    <phoneticPr fontId="4"/>
  </si>
  <si>
    <t>r112</t>
    <phoneticPr fontId="4"/>
  </si>
  <si>
    <t>R337</t>
    <phoneticPr fontId="4"/>
  </si>
  <si>
    <t>伏古</t>
    <rPh sb="0" eb="2">
      <t>フシコ</t>
    </rPh>
    <phoneticPr fontId="4"/>
  </si>
  <si>
    <t>r112</t>
    <phoneticPr fontId="4"/>
  </si>
  <si>
    <t>丘珠鉄工団地</t>
    <rPh sb="0" eb="2">
      <t>オカダマ</t>
    </rPh>
    <rPh sb="2" eb="4">
      <t>テッコウ</t>
    </rPh>
    <rPh sb="4" eb="6">
      <t>ダンチ</t>
    </rPh>
    <phoneticPr fontId="4"/>
  </si>
  <si>
    <t>右側</t>
    <rPh sb="0" eb="2">
      <t>ミギガワ</t>
    </rPh>
    <phoneticPr fontId="4"/>
  </si>
  <si>
    <t>FINISH受付 丘珠ふれあいセンター</t>
    <rPh sb="6" eb="8">
      <t>ウケツケ</t>
    </rPh>
    <rPh sb="9" eb="11">
      <t>オカダマ</t>
    </rPh>
    <phoneticPr fontId="4"/>
  </si>
  <si>
    <t>FINISH セブンイレブン札幌北丘珠店</t>
    <rPh sb="14" eb="16">
      <t>サッポロ</t>
    </rPh>
    <rPh sb="16" eb="17">
      <t>キタ</t>
    </rPh>
    <rPh sb="17" eb="19">
      <t>オカダマ</t>
    </rPh>
    <rPh sb="19" eb="20">
      <t>ミセ</t>
    </rPh>
    <phoneticPr fontId="4"/>
  </si>
  <si>
    <t>2023年 6/17(土) 07:00スタート</t>
    <rPh sb="4" eb="5">
      <t>ネン</t>
    </rPh>
    <rPh sb="11" eb="12">
      <t>ツチ</t>
    </rPh>
    <phoneticPr fontId="7"/>
  </si>
  <si>
    <t>PC1 セイコーマート三笠店</t>
    <rPh sb="11" eb="14">
      <t>ミカサテン</t>
    </rPh>
    <phoneticPr fontId="4"/>
  </si>
  <si>
    <t>PC2 ローソン旭川西神楽北1条店</t>
    <rPh sb="8" eb="10">
      <t>アサヒカワ</t>
    </rPh>
    <rPh sb="10" eb="13">
      <t>ニシカグラ</t>
    </rPh>
    <rPh sb="13" eb="14">
      <t>キタ</t>
    </rPh>
    <rPh sb="15" eb="16">
      <t>ジョウ</t>
    </rPh>
    <rPh sb="16" eb="17">
      <t>ミセ</t>
    </rPh>
    <phoneticPr fontId="4"/>
  </si>
  <si>
    <t>レシート取得後ブルべカードに時間を記入。ルート復帰してR237折り返し</t>
    <rPh sb="4" eb="7">
      <t>シュトクゴ</t>
    </rPh>
    <rPh sb="14" eb="16">
      <t>ジカン</t>
    </rPh>
    <rPh sb="17" eb="19">
      <t>キニュウ</t>
    </rPh>
    <rPh sb="23" eb="25">
      <t>フッキ</t>
    </rPh>
    <rPh sb="31" eb="32">
      <t>オ</t>
    </rPh>
    <rPh sb="33" eb="34">
      <t>カエ</t>
    </rPh>
    <phoneticPr fontId="4"/>
  </si>
  <si>
    <t>PC3 セブンイレブン上川町店</t>
    <rPh sb="11" eb="15">
      <t>カミカワチョウミセ</t>
    </rPh>
    <phoneticPr fontId="4"/>
  </si>
  <si>
    <t>右側</t>
    <rPh sb="0" eb="2">
      <t>ミギガワ</t>
    </rPh>
    <phoneticPr fontId="4"/>
  </si>
  <si>
    <t>PC4 セブンイレブン紋別港町店</t>
    <rPh sb="11" eb="13">
      <t>モンベツ</t>
    </rPh>
    <rPh sb="13" eb="15">
      <t>ミナトマチ</t>
    </rPh>
    <rPh sb="15" eb="16">
      <t>ミセ</t>
    </rPh>
    <phoneticPr fontId="4"/>
  </si>
  <si>
    <t>レシート取得後ブルべカードに時間を記入。ルート復帰後r304を北上</t>
    <rPh sb="4" eb="7">
      <t>シュトクゴ</t>
    </rPh>
    <rPh sb="14" eb="16">
      <t>ジカン</t>
    </rPh>
    <rPh sb="17" eb="19">
      <t>キニュウ</t>
    </rPh>
    <rPh sb="23" eb="26">
      <t>フッキゴ</t>
    </rPh>
    <rPh sb="31" eb="33">
      <t>ホクジョウ</t>
    </rPh>
    <phoneticPr fontId="4"/>
  </si>
  <si>
    <t>レシート取得後ブルべカードに時間を記入。ルート復帰後R39を東へ直進。</t>
    <rPh sb="4" eb="7">
      <t>シュトクゴ</t>
    </rPh>
    <rPh sb="14" eb="16">
      <t>ジカン</t>
    </rPh>
    <rPh sb="17" eb="19">
      <t>キニュウ</t>
    </rPh>
    <rPh sb="23" eb="25">
      <t>フッキ</t>
    </rPh>
    <rPh sb="25" eb="26">
      <t>ゴ</t>
    </rPh>
    <rPh sb="30" eb="31">
      <t>ヒガシ</t>
    </rPh>
    <rPh sb="32" eb="34">
      <t>チョクシン</t>
    </rPh>
    <phoneticPr fontId="4"/>
  </si>
  <si>
    <t>レシート取得後ブルべカードに時間を記入。ルート復帰後市道旭通を西に直進</t>
    <rPh sb="4" eb="7">
      <t>シュトクゴ</t>
    </rPh>
    <rPh sb="14" eb="16">
      <t>ジカン</t>
    </rPh>
    <rPh sb="17" eb="19">
      <t>キニュウ</t>
    </rPh>
    <rPh sb="23" eb="26">
      <t>フッキゴ</t>
    </rPh>
    <rPh sb="26" eb="28">
      <t>シドウ</t>
    </rPh>
    <rPh sb="28" eb="30">
      <t>アサヒドオリ</t>
    </rPh>
    <rPh sb="31" eb="32">
      <t>ニシ</t>
    </rPh>
    <rPh sb="33" eb="35">
      <t>チョクシン</t>
    </rPh>
    <phoneticPr fontId="4"/>
  </si>
  <si>
    <r>
      <t>ブルべカード必要事項に全て記入していることを確認して受付。メダル購入希望者は1000円を用意のこと。</t>
    </r>
    <r>
      <rPr>
        <b/>
        <sz val="10"/>
        <color rgb="FFFF0000"/>
        <rFont val="ＭＳ Ｐゴシック"/>
        <family val="3"/>
        <charset val="128"/>
      </rPr>
      <t>ゴール受付開設は7時00分頃を予定しています。早くゴールした方は開設までお待ちください。</t>
    </r>
    <phoneticPr fontId="4"/>
  </si>
  <si>
    <t>レシート取得後通過時間をブルべカードに記入。
市道(苗穂丘珠通)に出て直進</t>
    <phoneticPr fontId="4"/>
  </si>
  <si>
    <t>市道(苗穂丘珠通)</t>
    <rPh sb="0" eb="2">
      <t>シドウ</t>
    </rPh>
    <rPh sb="3" eb="5">
      <t>ナエボ</t>
    </rPh>
    <rPh sb="5" eb="7">
      <t>オカダマ</t>
    </rPh>
    <rPh sb="7" eb="8">
      <t>ドオ</t>
    </rPh>
    <phoneticPr fontId="4"/>
  </si>
  <si>
    <t>岩見沢市大和１条８丁目</t>
    <phoneticPr fontId="4"/>
  </si>
  <si>
    <t>岩見沢市栄町４丁目</t>
    <phoneticPr fontId="4"/>
  </si>
  <si>
    <t>岩見沢市東町</t>
    <rPh sb="0" eb="4">
      <t>イワミザワシ</t>
    </rPh>
    <rPh sb="4" eb="6">
      <t>ヒガシマチ</t>
    </rPh>
    <phoneticPr fontId="4"/>
  </si>
  <si>
    <t>三笠市本町</t>
    <phoneticPr fontId="4"/>
  </si>
  <si>
    <t>三笠市弥生藤枝町</t>
    <phoneticPr fontId="4"/>
  </si>
  <si>
    <t>芦別市芦別</t>
    <rPh sb="3" eb="5">
      <t>アシベツ</t>
    </rPh>
    <phoneticPr fontId="4"/>
  </si>
  <si>
    <t>富良野市島ノ下</t>
    <phoneticPr fontId="4"/>
  </si>
  <si>
    <t>芦別市幌内</t>
    <phoneticPr fontId="4"/>
  </si>
  <si>
    <t>中富良野町奈江</t>
    <phoneticPr fontId="4"/>
  </si>
  <si>
    <t>上富良野町西９線北２４号</t>
    <phoneticPr fontId="4"/>
  </si>
  <si>
    <t>美瑛町瑠辺蘂</t>
    <rPh sb="0" eb="3">
      <t>ビエイチョウ</t>
    </rPh>
    <phoneticPr fontId="4"/>
  </si>
  <si>
    <t>旭川市西神楽１線１８号</t>
    <phoneticPr fontId="4"/>
  </si>
  <si>
    <t>旭川市西神楽北１条２丁目</t>
    <phoneticPr fontId="4"/>
  </si>
  <si>
    <t>東神楽町東神楽</t>
    <rPh sb="4" eb="7">
      <t>ヒガシカグラ</t>
    </rPh>
    <phoneticPr fontId="4"/>
  </si>
  <si>
    <t>東旭川町上兵村</t>
    <phoneticPr fontId="4"/>
  </si>
  <si>
    <t>当麻町３条東４丁目</t>
    <phoneticPr fontId="4"/>
  </si>
  <si>
    <t>当麻町４条南３丁目</t>
    <phoneticPr fontId="4"/>
  </si>
  <si>
    <t>愛別町豊里</t>
    <rPh sb="0" eb="3">
      <t>アイベツチョウ</t>
    </rPh>
    <rPh sb="3" eb="5">
      <t>トヨザト</t>
    </rPh>
    <phoneticPr fontId="4"/>
  </si>
  <si>
    <t>上川町日東</t>
    <phoneticPr fontId="4"/>
  </si>
  <si>
    <t>上渚滑町中渚滑</t>
    <phoneticPr fontId="4"/>
  </si>
  <si>
    <t>紋別港 興部26km</t>
    <rPh sb="0" eb="3">
      <t>モンベツコウ</t>
    </rPh>
    <rPh sb="4" eb="6">
      <t>オコッペ</t>
    </rPh>
    <phoneticPr fontId="4"/>
  </si>
  <si>
    <t>-</t>
    <phoneticPr fontId="4"/>
  </si>
  <si>
    <t>紋別市南が丘町４丁目</t>
    <phoneticPr fontId="4"/>
  </si>
  <si>
    <t>紋別市本町８丁目</t>
    <phoneticPr fontId="4"/>
  </si>
  <si>
    <t>紋別市弁天町１丁目</t>
    <phoneticPr fontId="4"/>
  </si>
  <si>
    <t>紋別市渚滑町７丁目</t>
    <phoneticPr fontId="4"/>
  </si>
  <si>
    <t>興部町沙留</t>
    <rPh sb="0" eb="3">
      <t>オコッペチョウ</t>
    </rPh>
    <phoneticPr fontId="4"/>
  </si>
  <si>
    <t>名寄市緑丘</t>
    <phoneticPr fontId="4"/>
  </si>
  <si>
    <t>名寄市大通南１０丁目</t>
    <phoneticPr fontId="4"/>
  </si>
  <si>
    <t>名寄市大通南７丁目</t>
    <phoneticPr fontId="4"/>
  </si>
  <si>
    <t>名寄市大通南６丁目</t>
    <phoneticPr fontId="4"/>
  </si>
  <si>
    <t>名寄市風連町旭</t>
    <phoneticPr fontId="4"/>
  </si>
  <si>
    <t>名寄市風連町旭</t>
    <phoneticPr fontId="4"/>
  </si>
  <si>
    <t>士別市武徳町</t>
    <rPh sb="0" eb="3">
      <t>シベツシ</t>
    </rPh>
    <rPh sb="5" eb="6">
      <t>チョウ</t>
    </rPh>
    <phoneticPr fontId="4"/>
  </si>
  <si>
    <t>士別市中士別町</t>
    <rPh sb="0" eb="3">
      <t>シベツシ</t>
    </rPh>
    <phoneticPr fontId="4"/>
  </si>
  <si>
    <t>士別市川西町</t>
    <rPh sb="0" eb="3">
      <t>シベツシ</t>
    </rPh>
    <rPh sb="3" eb="5">
      <t>カワニシ</t>
    </rPh>
    <rPh sb="5" eb="6">
      <t>チョウ</t>
    </rPh>
    <phoneticPr fontId="4"/>
  </si>
  <si>
    <t>剣淵町東町</t>
    <rPh sb="0" eb="3">
      <t>ケンブチチョウ</t>
    </rPh>
    <phoneticPr fontId="4"/>
  </si>
  <si>
    <t>剣淵町東町東6線</t>
    <rPh sb="0" eb="3">
      <t>ケンブチチョウ</t>
    </rPh>
    <rPh sb="5" eb="6">
      <t>ヒガシ</t>
    </rPh>
    <rPh sb="7" eb="8">
      <t>セン</t>
    </rPh>
    <phoneticPr fontId="4"/>
  </si>
  <si>
    <t>和寒町北原</t>
    <rPh sb="0" eb="3">
      <t>ワッサムチョウ</t>
    </rPh>
    <rPh sb="3" eb="5">
      <t>キタハラ</t>
    </rPh>
    <phoneticPr fontId="4"/>
  </si>
  <si>
    <t>剣淵町南桜町</t>
    <rPh sb="0" eb="3">
      <t>ケンブチチョウ</t>
    </rPh>
    <rPh sb="3" eb="4">
      <t>ミナミ</t>
    </rPh>
    <rPh sb="4" eb="5">
      <t>サクラ</t>
    </rPh>
    <rPh sb="5" eb="6">
      <t>マチ</t>
    </rPh>
    <phoneticPr fontId="4"/>
  </si>
  <si>
    <t>和寒町西和</t>
    <phoneticPr fontId="4"/>
  </si>
  <si>
    <t>幌加内町沼牛</t>
    <phoneticPr fontId="4"/>
  </si>
  <si>
    <t>幌加内町下幌加内</t>
    <phoneticPr fontId="4"/>
  </si>
  <si>
    <t>深川市あけぼの町</t>
    <phoneticPr fontId="4"/>
  </si>
  <si>
    <t>深川市３条１２</t>
    <phoneticPr fontId="4"/>
  </si>
  <si>
    <t>妹背牛町妹背牛</t>
    <phoneticPr fontId="4"/>
  </si>
  <si>
    <t>深川市音江町稲田</t>
    <phoneticPr fontId="4"/>
  </si>
  <si>
    <t>滝川市江部乙町</t>
    <phoneticPr fontId="4"/>
  </si>
  <si>
    <t>滝川市北滝の川</t>
    <phoneticPr fontId="4"/>
  </si>
  <si>
    <t>滝川市東町</t>
    <rPh sb="0" eb="3">
      <t>タキカワシ</t>
    </rPh>
    <rPh sb="3" eb="5">
      <t>ヒガシマチ</t>
    </rPh>
    <phoneticPr fontId="4"/>
  </si>
  <si>
    <t>滝川市流通団地１丁目</t>
    <phoneticPr fontId="4"/>
  </si>
  <si>
    <t>滝川市新町６丁目</t>
    <phoneticPr fontId="4"/>
  </si>
  <si>
    <t>砂川市東１条北２２丁目</t>
    <phoneticPr fontId="4"/>
  </si>
  <si>
    <t>砂川市北光</t>
    <phoneticPr fontId="4"/>
  </si>
  <si>
    <t>奈井江町茶志内</t>
    <rPh sb="0" eb="4">
      <t>ナイエチョウ</t>
    </rPh>
    <rPh sb="4" eb="7">
      <t>チャシナイ</t>
    </rPh>
    <phoneticPr fontId="4"/>
  </si>
  <si>
    <t>美唄市西５条南１丁目</t>
    <phoneticPr fontId="4"/>
  </si>
  <si>
    <t>美唄市開発町南</t>
    <phoneticPr fontId="4"/>
  </si>
  <si>
    <t>美唄市豊葦町</t>
    <phoneticPr fontId="4"/>
  </si>
  <si>
    <t>岩見沢市峰延町</t>
    <phoneticPr fontId="4"/>
  </si>
  <si>
    <t>岩見沢市大願町</t>
    <rPh sb="0" eb="4">
      <t>イワミザワシ</t>
    </rPh>
    <rPh sb="4" eb="7">
      <t>オオネガイマチ</t>
    </rPh>
    <phoneticPr fontId="4"/>
  </si>
  <si>
    <t>岩見沢市稔町</t>
    <phoneticPr fontId="4"/>
  </si>
  <si>
    <t>岩見沢市北村赤川</t>
    <rPh sb="0" eb="4">
      <t>イワミザワシ</t>
    </rPh>
    <rPh sb="4" eb="6">
      <t>キタムラ</t>
    </rPh>
    <rPh sb="6" eb="8">
      <t>アカガワ</t>
    </rPh>
    <phoneticPr fontId="4"/>
  </si>
  <si>
    <t>岩見沢市北村幌達布</t>
    <rPh sb="0" eb="4">
      <t>イワミザワシ</t>
    </rPh>
    <phoneticPr fontId="4"/>
  </si>
  <si>
    <t>当別町樺戸町</t>
    <rPh sb="0" eb="3">
      <t>トウベツチョウ</t>
    </rPh>
    <phoneticPr fontId="4"/>
  </si>
  <si>
    <t>当別町栄町</t>
    <rPh sb="0" eb="3">
      <t>トウベツチョウ</t>
    </rPh>
    <rPh sb="3" eb="5">
      <t>サカエマチ</t>
    </rPh>
    <phoneticPr fontId="4"/>
  </si>
  <si>
    <t>当別町川下</t>
    <rPh sb="0" eb="3">
      <t>トウベツチョウ</t>
    </rPh>
    <rPh sb="3" eb="5">
      <t>カワシタ</t>
    </rPh>
    <phoneticPr fontId="4"/>
  </si>
  <si>
    <t>当別町ビトヱ</t>
    <phoneticPr fontId="4"/>
  </si>
  <si>
    <t>札幌市北区あいの里４条９丁目</t>
    <phoneticPr fontId="4"/>
  </si>
  <si>
    <t>札幌市東区中沼町</t>
    <rPh sb="0" eb="5">
      <t>サッポロシヒガシク</t>
    </rPh>
    <rPh sb="5" eb="8">
      <t>ナカヌマチョウ</t>
    </rPh>
    <phoneticPr fontId="4"/>
  </si>
  <si>
    <t xml:space="preserve">札幌日出3:55日没19:16　 紋別日出3:42 </t>
    <rPh sb="0" eb="2">
      <t>サッポロ</t>
    </rPh>
    <rPh sb="2" eb="3">
      <t>ヒ</t>
    </rPh>
    <rPh sb="3" eb="4">
      <t>デ</t>
    </rPh>
    <rPh sb="17" eb="19">
      <t>モンベツ</t>
    </rPh>
    <rPh sb="19" eb="21">
      <t>ヒノデ</t>
    </rPh>
    <phoneticPr fontId="4"/>
  </si>
  <si>
    <t>名寄 西興部</t>
    <rPh sb="0" eb="2">
      <t>ナヨロ</t>
    </rPh>
    <rPh sb="3" eb="6">
      <t>ニシオコッペ</t>
    </rPh>
    <phoneticPr fontId="4"/>
  </si>
  <si>
    <t>正面砂利道</t>
    <rPh sb="0" eb="2">
      <t>ショウメン</t>
    </rPh>
    <rPh sb="2" eb="5">
      <t>ジャリミチ</t>
    </rPh>
    <phoneticPr fontId="4"/>
  </si>
  <si>
    <t>r540→r538</t>
    <phoneticPr fontId="4"/>
  </si>
  <si>
    <t>六差路</t>
    <rPh sb="0" eb="3">
      <t>ロクサロ</t>
    </rPh>
    <phoneticPr fontId="4"/>
  </si>
  <si>
    <t>中士別川橋渡ってすぐ左折</t>
    <rPh sb="0" eb="3">
      <t>ナカシベツ</t>
    </rPh>
    <rPh sb="3" eb="4">
      <t>ガワ</t>
    </rPh>
    <rPh sb="4" eb="5">
      <t>ハシ</t>
    </rPh>
    <rPh sb="5" eb="6">
      <t>ワタ</t>
    </rPh>
    <rPh sb="10" eb="12">
      <t>サセツ</t>
    </rPh>
    <phoneticPr fontId="4"/>
  </si>
  <si>
    <t>感応式信号あり</t>
    <rPh sb="0" eb="3">
      <t>カンノウシキ</t>
    </rPh>
    <rPh sb="3" eb="5">
      <t>シンゴウ</t>
    </rPh>
    <phoneticPr fontId="4"/>
  </si>
  <si>
    <t>右は砂利道</t>
    <rPh sb="0" eb="1">
      <t>ミギ</t>
    </rPh>
    <rPh sb="2" eb="5">
      <t>ジャリミチ</t>
    </rPh>
    <phoneticPr fontId="4"/>
  </si>
  <si>
    <t>旭川 鷹栖</t>
    <rPh sb="0" eb="2">
      <t>アサヒカワ</t>
    </rPh>
    <rPh sb="3" eb="5">
      <t>タカス</t>
    </rPh>
    <phoneticPr fontId="4"/>
  </si>
  <si>
    <t>急傾斜下り注意</t>
    <rPh sb="0" eb="3">
      <t>キュウケイシャ</t>
    </rPh>
    <rPh sb="3" eb="4">
      <t>クダ</t>
    </rPh>
    <rPh sb="5" eb="7">
      <t>チュウイ</t>
    </rPh>
    <phoneticPr fontId="4"/>
  </si>
  <si>
    <t>18/2:40</t>
    <phoneticPr fontId="4"/>
  </si>
  <si>
    <t>(18/11:12)</t>
    <phoneticPr fontId="4"/>
  </si>
  <si>
    <t>18/00:00</t>
    <phoneticPr fontId="4"/>
  </si>
  <si>
    <t>18/19:24</t>
    <phoneticPr fontId="4"/>
  </si>
  <si>
    <t>18/01:48</t>
    <phoneticPr fontId="4"/>
  </si>
  <si>
    <t>18/23:00</t>
    <phoneticPr fontId="4"/>
  </si>
  <si>
    <t>18/23:30</t>
    <phoneticPr fontId="4"/>
  </si>
  <si>
    <t>r6→r201</t>
    <phoneticPr fontId="4"/>
  </si>
  <si>
    <t>R12横断</t>
    <rPh sb="3" eb="5">
      <t>オウダン</t>
    </rPh>
    <phoneticPr fontId="4"/>
  </si>
  <si>
    <t>表記無し</t>
    <rPh sb="0" eb="3">
      <t>ヒョウキナ</t>
    </rPh>
    <phoneticPr fontId="4"/>
  </si>
  <si>
    <t>4条東15</t>
    <rPh sb="1" eb="2">
      <t>ジョウ</t>
    </rPh>
    <rPh sb="2" eb="3">
      <t>ヒガシ</t>
    </rPh>
    <phoneticPr fontId="4"/>
  </si>
  <si>
    <t>岩見沢市４条東１５丁目</t>
    <phoneticPr fontId="4"/>
  </si>
  <si>
    <t>レシート取得後ブルべカードに時間を記入。ルート復帰してr917を東へ直進</t>
    <rPh sb="23" eb="25">
      <t>フッキ</t>
    </rPh>
    <rPh sb="32" eb="33">
      <t>ヒガシ</t>
    </rPh>
    <rPh sb="34" eb="36">
      <t>チョクシン</t>
    </rPh>
    <phoneticPr fontId="4"/>
  </si>
  <si>
    <t>感応式信号</t>
    <rPh sb="0" eb="3">
      <t>カンノウシキ</t>
    </rPh>
    <rPh sb="3" eb="5">
      <t>シンゴウ</t>
    </rPh>
    <phoneticPr fontId="4"/>
  </si>
  <si>
    <t>正面砂利道、カーブミラーあり</t>
    <rPh sb="0" eb="2">
      <t>ショウメン</t>
    </rPh>
    <rPh sb="2" eb="5">
      <t>ジャリミチ</t>
    </rPh>
    <phoneticPr fontId="4"/>
  </si>
  <si>
    <t>橋渡って2つ目の┤字路を左折。最下段「No19左折ポイント」を参照</t>
    <rPh sb="0" eb="2">
      <t>ハシワタ</t>
    </rPh>
    <rPh sb="6" eb="7">
      <t>メ</t>
    </rPh>
    <rPh sb="9" eb="10">
      <t>ジ</t>
    </rPh>
    <rPh sb="10" eb="11">
      <t>ロ</t>
    </rPh>
    <rPh sb="12" eb="14">
      <t>サセツ</t>
    </rPh>
    <rPh sb="15" eb="18">
      <t>サイカダン</t>
    </rPh>
    <rPh sb="23" eb="25">
      <t>サセツ</t>
    </rPh>
    <rPh sb="31" eb="33">
      <t>サンショウ</t>
    </rPh>
    <phoneticPr fontId="4"/>
  </si>
  <si>
    <t>最下段「No.20左折ポイント」画像を参照</t>
    <phoneticPr fontId="4"/>
  </si>
  <si>
    <t>右手前にセイコーマートあり</t>
    <rPh sb="0" eb="3">
      <t>ミギテマエ</t>
    </rPh>
    <phoneticPr fontId="4"/>
  </si>
  <si>
    <t>踏切渡ってすぐ左折</t>
    <rPh sb="0" eb="2">
      <t>フミキリ</t>
    </rPh>
    <rPh sb="2" eb="3">
      <t>ワタ</t>
    </rPh>
    <rPh sb="7" eb="9">
      <t>サセツ</t>
    </rPh>
    <phoneticPr fontId="4"/>
  </si>
  <si>
    <t>北見 上川</t>
    <rPh sb="0" eb="2">
      <t>キタミ</t>
    </rPh>
    <rPh sb="3" eb="5">
      <t>カミカワ</t>
    </rPh>
    <phoneticPr fontId="4"/>
  </si>
  <si>
    <t>愛別 当麻ダム</t>
    <rPh sb="0" eb="2">
      <t>アイベツ</t>
    </rPh>
    <rPh sb="3" eb="5">
      <t>トウマ</t>
    </rPh>
    <phoneticPr fontId="4"/>
  </si>
  <si>
    <t>┼</t>
    <phoneticPr fontId="4"/>
  </si>
  <si>
    <t>左奥にセイコーマートあり</t>
    <rPh sb="0" eb="1">
      <t>ヒダリ</t>
    </rPh>
    <rPh sb="1" eb="2">
      <t>オク</t>
    </rPh>
    <phoneticPr fontId="4"/>
  </si>
  <si>
    <t>r205</t>
    <phoneticPr fontId="4"/>
  </si>
  <si>
    <t>碧水 沼田</t>
    <rPh sb="0" eb="2">
      <t>ヘキスイ</t>
    </rPh>
    <rPh sb="3" eb="5">
      <t>ヌマタ</t>
    </rPh>
    <phoneticPr fontId="4"/>
  </si>
  <si>
    <t>〇</t>
    <phoneticPr fontId="4"/>
  </si>
  <si>
    <t>市道(旭通)</t>
    <rPh sb="0" eb="2">
      <t>シドウ</t>
    </rPh>
    <rPh sb="3" eb="5">
      <t>アサヒドオリ</t>
    </rPh>
    <phoneticPr fontId="4"/>
  </si>
  <si>
    <t>市道(昭和通)</t>
    <rPh sb="0" eb="2">
      <t>シドウ</t>
    </rPh>
    <rPh sb="3" eb="6">
      <t>ショウワドオ</t>
    </rPh>
    <phoneticPr fontId="4"/>
  </si>
  <si>
    <t>大通西1南1</t>
    <rPh sb="0" eb="2">
      <t>オオドオリ</t>
    </rPh>
    <rPh sb="2" eb="3">
      <t>ニシ</t>
    </rPh>
    <rPh sb="4" eb="5">
      <t>ミナミ</t>
    </rPh>
    <phoneticPr fontId="4"/>
  </si>
  <si>
    <t>美唄市大通東1条南1丁目</t>
    <rPh sb="3" eb="5">
      <t>オオドオリ</t>
    </rPh>
    <rPh sb="5" eb="6">
      <t>ヒガシ</t>
    </rPh>
    <rPh sb="7" eb="8">
      <t>ジョウ</t>
    </rPh>
    <rPh sb="8" eb="9">
      <t>ミナミ</t>
    </rPh>
    <rPh sb="10" eb="12">
      <t>チョウメ</t>
    </rPh>
    <phoneticPr fontId="4"/>
  </si>
  <si>
    <t>左手前にローソンあり</t>
    <rPh sb="0" eb="3">
      <t>ヒダリテマエ</t>
    </rPh>
    <phoneticPr fontId="4"/>
  </si>
  <si>
    <t>右手前にセブンイレブンあり</t>
    <rPh sb="0" eb="3">
      <t>ミギテマエ</t>
    </rPh>
    <phoneticPr fontId="4"/>
  </si>
  <si>
    <t>旭川 滝川</t>
    <rPh sb="0" eb="2">
      <t>アサヒカワ</t>
    </rPh>
    <rPh sb="3" eb="5">
      <t>タキカワ</t>
    </rPh>
    <phoneticPr fontId="4"/>
  </si>
  <si>
    <t>〇</t>
    <phoneticPr fontId="4"/>
  </si>
  <si>
    <t>-</t>
    <phoneticPr fontId="4"/>
  </si>
  <si>
    <t>桂沢湖</t>
    <rPh sb="0" eb="3">
      <t>カツラザワコ</t>
    </rPh>
    <phoneticPr fontId="4"/>
  </si>
  <si>
    <t>18/08:00</t>
    <phoneticPr fontId="4"/>
  </si>
  <si>
    <t>江別市街</t>
    <rPh sb="0" eb="2">
      <t>エベツ</t>
    </rPh>
    <rPh sb="2" eb="4">
      <t>シガイ</t>
    </rPh>
    <phoneticPr fontId="4"/>
  </si>
  <si>
    <t>野幌代々木町54</t>
    <rPh sb="0" eb="2">
      <t>ノッポロ</t>
    </rPh>
    <rPh sb="2" eb="6">
      <t>ヨヨギチョウ</t>
    </rPh>
    <phoneticPr fontId="4"/>
  </si>
  <si>
    <t>江別市野幌代々木町</t>
    <rPh sb="0" eb="3">
      <t>エベツシ</t>
    </rPh>
    <rPh sb="3" eb="9">
      <t>ノッポロヨヨギチョウ</t>
    </rPh>
    <phoneticPr fontId="4"/>
  </si>
  <si>
    <t>国道12号線</t>
    <rPh sb="0" eb="2">
      <t>コクドウ</t>
    </rPh>
    <rPh sb="4" eb="6">
      <t>ゴウセン</t>
    </rPh>
    <phoneticPr fontId="4"/>
  </si>
  <si>
    <t>王子</t>
    <rPh sb="0" eb="2">
      <t>オウジ</t>
    </rPh>
    <phoneticPr fontId="4"/>
  </si>
  <si>
    <t>江別市王子</t>
    <rPh sb="0" eb="3">
      <t>エベツシ</t>
    </rPh>
    <rPh sb="3" eb="5">
      <t>オウジ</t>
    </rPh>
    <phoneticPr fontId="4"/>
  </si>
  <si>
    <t>岩見沢長沼</t>
    <rPh sb="0" eb="3">
      <t>イワミザワ</t>
    </rPh>
    <rPh sb="3" eb="5">
      <t>ナガヌマ</t>
    </rPh>
    <phoneticPr fontId="4"/>
  </si>
  <si>
    <t>町道金井線</t>
    <rPh sb="0" eb="2">
      <t>チョウドウ</t>
    </rPh>
    <rPh sb="2" eb="4">
      <t>カナイ</t>
    </rPh>
    <rPh sb="4" eb="5">
      <t>セン</t>
    </rPh>
    <phoneticPr fontId="4"/>
  </si>
  <si>
    <t>100程手前に┤字標識あり。最下段「No.17左折ポイント」画像を参照</t>
    <rPh sb="3" eb="4">
      <t>ホド</t>
    </rPh>
    <rPh sb="4" eb="6">
      <t>テマエ</t>
    </rPh>
    <rPh sb="9" eb="11">
      <t>ヒョウシキ</t>
    </rPh>
    <phoneticPr fontId="4"/>
  </si>
  <si>
    <t>Y</t>
    <phoneticPr fontId="4"/>
  </si>
  <si>
    <t>道成右</t>
    <rPh sb="0" eb="2">
      <t>ミチナリ</t>
    </rPh>
    <rPh sb="2" eb="3">
      <t>ミギ</t>
    </rPh>
    <phoneticPr fontId="4"/>
  </si>
  <si>
    <t>美瑛</t>
    <rPh sb="0" eb="2">
      <t>ビエイ</t>
    </rPh>
    <phoneticPr fontId="4"/>
  </si>
  <si>
    <t>r70</t>
    <phoneticPr fontId="4"/>
  </si>
  <si>
    <t>美瑛町二股</t>
    <rPh sb="0" eb="3">
      <t>ビエイチョウ</t>
    </rPh>
    <rPh sb="3" eb="5">
      <t>フタマタ</t>
    </rPh>
    <phoneticPr fontId="4"/>
  </si>
  <si>
    <t>美瑛町瑠辺蘂</t>
    <phoneticPr fontId="4"/>
  </si>
  <si>
    <t>右側に赤い壁の「１号線」と書かれたバス停待合所あり</t>
    <rPh sb="0" eb="2">
      <t>ミギガワ</t>
    </rPh>
    <rPh sb="3" eb="4">
      <t>アカ</t>
    </rPh>
    <rPh sb="5" eb="6">
      <t>カベ</t>
    </rPh>
    <rPh sb="9" eb="10">
      <t>ゴウ</t>
    </rPh>
    <rPh sb="10" eb="11">
      <t>セン</t>
    </rPh>
    <rPh sb="13" eb="14">
      <t>カ</t>
    </rPh>
    <rPh sb="19" eb="20">
      <t>テイ</t>
    </rPh>
    <rPh sb="20" eb="23">
      <t>マチアイジョ</t>
    </rPh>
    <phoneticPr fontId="4"/>
  </si>
  <si>
    <t>(18/8:57)</t>
    <phoneticPr fontId="4"/>
  </si>
  <si>
    <t>西雲橋を渡ってすぐ右折。近くの電柱(岩尾内線184-185)が目印</t>
    <rPh sb="0" eb="2">
      <t>ニシグモ</t>
    </rPh>
    <rPh sb="2" eb="3">
      <t>バシ</t>
    </rPh>
    <rPh sb="4" eb="5">
      <t>ワタ</t>
    </rPh>
    <rPh sb="9" eb="11">
      <t>ウセツ</t>
    </rPh>
    <rPh sb="12" eb="13">
      <t>チカ</t>
    </rPh>
    <rPh sb="15" eb="17">
      <t>デンチュウ</t>
    </rPh>
    <rPh sb="18" eb="21">
      <t>イワオナイ</t>
    </rPh>
    <rPh sb="21" eb="22">
      <t>セン</t>
    </rPh>
    <rPh sb="31" eb="33">
      <t>メジルシ</t>
    </rPh>
    <phoneticPr fontId="4"/>
  </si>
  <si>
    <t>(18/15:56)</t>
    <phoneticPr fontId="4"/>
  </si>
  <si>
    <t>通過チェックC セブンイレブン深川4条店</t>
    <rPh sb="0" eb="2">
      <t>ツウカ</t>
    </rPh>
    <rPh sb="15" eb="17">
      <t>フカガワ</t>
    </rPh>
    <rPh sb="18" eb="19">
      <t>ジョウ</t>
    </rPh>
    <rPh sb="19" eb="20">
      <t>ミセ</t>
    </rPh>
    <phoneticPr fontId="4"/>
  </si>
  <si>
    <t>レシート取得。ルート復帰後R233を西へ直進</t>
    <rPh sb="4" eb="6">
      <t>シュトク</t>
    </rPh>
    <rPh sb="10" eb="13">
      <t>フッキゴ</t>
    </rPh>
    <rPh sb="18" eb="19">
      <t>ニシ</t>
    </rPh>
    <rPh sb="20" eb="22">
      <t>チョクシン</t>
    </rPh>
    <phoneticPr fontId="4"/>
  </si>
  <si>
    <t>PC5 セブンイレブン美唄旭通り店</t>
    <rPh sb="11" eb="13">
      <t>ビバイ</t>
    </rPh>
    <rPh sb="13" eb="14">
      <t>アサヒ</t>
    </rPh>
    <rPh sb="14" eb="15">
      <t>ドオ</t>
    </rPh>
    <rPh sb="16" eb="17">
      <t>ミセ</t>
    </rPh>
    <phoneticPr fontId="4"/>
  </si>
  <si>
    <t>2023 BRM617 北海道600km紋別</t>
    <rPh sb="20" eb="22">
      <t>モンベツ</t>
    </rPh>
    <phoneticPr fontId="4"/>
  </si>
  <si>
    <t>更新履歴</t>
    <rPh sb="0" eb="2">
      <t>コウシン</t>
    </rPh>
    <rPh sb="2" eb="4">
      <t>リレキ</t>
    </rPh>
    <phoneticPr fontId="4"/>
  </si>
  <si>
    <t>r37</t>
    <phoneticPr fontId="4"/>
  </si>
  <si>
    <t>r140→町道</t>
    <rPh sb="5" eb="7">
      <t>チョウドウ</t>
    </rPh>
    <phoneticPr fontId="4"/>
  </si>
  <si>
    <t>No33道路情報修正</t>
    <rPh sb="4" eb="6">
      <t>ドウロ</t>
    </rPh>
    <rPh sb="6" eb="8">
      <t>ジョウホウ</t>
    </rPh>
    <rPh sb="8" eb="10">
      <t>シュウセイ</t>
    </rPh>
    <phoneticPr fontId="4"/>
  </si>
  <si>
    <t>No30道路情報修正</t>
    <rPh sb="4" eb="6">
      <t>ドウロ</t>
    </rPh>
    <rPh sb="6" eb="8">
      <t>ジョウホウ</t>
    </rPh>
    <rPh sb="8" eb="10">
      <t>シュウセイ</t>
    </rPh>
    <phoneticPr fontId="4"/>
  </si>
  <si>
    <t>No16～No21区間距離を修正</t>
    <rPh sb="9" eb="11">
      <t>クカン</t>
    </rPh>
    <rPh sb="11" eb="13">
      <t>キョリ</t>
    </rPh>
    <rPh sb="14" eb="16">
      <t>シュウセイ</t>
    </rPh>
    <phoneticPr fontId="4"/>
  </si>
  <si>
    <t>r305</t>
    <phoneticPr fontId="4"/>
  </si>
  <si>
    <t>No38道路情報修正</t>
    <rPh sb="4" eb="8">
      <t>ドウロジョウホウ</t>
    </rPh>
    <rPh sb="8" eb="10">
      <t>シュウセイ</t>
    </rPh>
    <phoneticPr fontId="4"/>
  </si>
  <si>
    <t>→更新履歴</t>
    <rPh sb="1" eb="3">
      <t>コウシン</t>
    </rPh>
    <rPh sb="3" eb="5">
      <t>リレキ</t>
    </rPh>
    <phoneticPr fontId="4"/>
  </si>
  <si>
    <t>ver.2.1.5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</si>
</sst>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_);[Red]\(0.0\)"/>
    <numFmt numFmtId="178" formatCode="hh:mm"/>
    <numFmt numFmtId="179" formatCode="0.00_);[Red]\(0.00\)"/>
  </numFmts>
  <fonts count="28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Century"/>
      <family val="1"/>
    </font>
    <font>
      <sz val="1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Century"/>
      <family val="1"/>
    </font>
    <font>
      <u/>
      <sz val="9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Century"/>
      <family val="1"/>
    </font>
    <font>
      <b/>
      <sz val="10"/>
      <color rgb="FFFF0000"/>
      <name val="ＭＳ Ｐゴシック"/>
      <family val="3"/>
      <charset val="128"/>
    </font>
    <font>
      <u/>
      <sz val="10"/>
      <color indexed="1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1" fillId="0" borderId="0"/>
    <xf numFmtId="0" fontId="2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0" xfId="4" applyFont="1" applyBorder="1">
      <alignment vertical="center"/>
    </xf>
    <xf numFmtId="0" fontId="3" fillId="0" borderId="0" xfId="4" applyFont="1">
      <alignment vertic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vertical="center"/>
    </xf>
    <xf numFmtId="0" fontId="2" fillId="0" borderId="0" xfId="4" applyFont="1" applyBorder="1">
      <alignment vertical="center"/>
    </xf>
    <xf numFmtId="0" fontId="11" fillId="0" borderId="0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0" xfId="4" applyFont="1" applyFill="1">
      <alignment vertical="center"/>
    </xf>
    <xf numFmtId="0" fontId="2" fillId="0" borderId="0" xfId="4" applyFont="1" applyFill="1" applyAlignment="1">
      <alignment horizontal="center"/>
    </xf>
    <xf numFmtId="0" fontId="6" fillId="0" borderId="0" xfId="4" applyFont="1" applyFill="1" applyAlignment="1">
      <alignment vertical="center"/>
    </xf>
    <xf numFmtId="0" fontId="2" fillId="0" borderId="0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>
      <alignment vertical="center"/>
    </xf>
    <xf numFmtId="0" fontId="10" fillId="0" borderId="0" xfId="4" applyFont="1">
      <alignment vertical="center"/>
    </xf>
    <xf numFmtId="0" fontId="14" fillId="0" borderId="0" xfId="4" applyFont="1">
      <alignment vertical="center"/>
    </xf>
    <xf numFmtId="178" fontId="16" fillId="0" borderId="1" xfId="4" applyNumberFormat="1" applyFont="1" applyFill="1" applyBorder="1" applyAlignment="1">
      <alignment vertical="center"/>
    </xf>
    <xf numFmtId="0" fontId="9" fillId="0" borderId="0" xfId="4" applyFont="1" applyBorder="1" applyAlignment="1">
      <alignment vertical="center"/>
    </xf>
    <xf numFmtId="176" fontId="12" fillId="0" borderId="2" xfId="4" applyNumberFormat="1" applyFont="1" applyBorder="1" applyAlignment="1">
      <alignment horizontal="center" vertical="center" wrapText="1"/>
    </xf>
    <xf numFmtId="0" fontId="13" fillId="2" borderId="3" xfId="4" applyFont="1" applyFill="1" applyBorder="1" applyAlignment="1">
      <alignment vertical="center" wrapText="1"/>
    </xf>
    <xf numFmtId="0" fontId="13" fillId="2" borderId="4" xfId="4" applyFont="1" applyFill="1" applyBorder="1" applyAlignment="1">
      <alignment horizontal="left" vertical="center" wrapText="1"/>
    </xf>
    <xf numFmtId="178" fontId="16" fillId="3" borderId="5" xfId="4" applyNumberFormat="1" applyFont="1" applyFill="1" applyBorder="1" applyAlignment="1">
      <alignment vertical="center"/>
    </xf>
    <xf numFmtId="178" fontId="16" fillId="0" borderId="6" xfId="4" applyNumberFormat="1" applyFont="1" applyFill="1" applyBorder="1" applyAlignment="1">
      <alignment vertical="center"/>
    </xf>
    <xf numFmtId="178" fontId="16" fillId="3" borderId="7" xfId="4" applyNumberFormat="1" applyFont="1" applyFill="1" applyBorder="1" applyAlignment="1">
      <alignment vertical="center"/>
    </xf>
    <xf numFmtId="0" fontId="10" fillId="3" borderId="8" xfId="4" applyFont="1" applyFill="1" applyBorder="1" applyAlignment="1">
      <alignment vertical="center" shrinkToFit="1"/>
    </xf>
    <xf numFmtId="0" fontId="10" fillId="3" borderId="7" xfId="4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 shrinkToFit="1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/>
    </xf>
    <xf numFmtId="0" fontId="10" fillId="0" borderId="12" xfId="4" applyFont="1" applyFill="1" applyBorder="1" applyAlignment="1">
      <alignment vertical="center" shrinkToFit="1"/>
    </xf>
    <xf numFmtId="0" fontId="10" fillId="0" borderId="13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vertical="center" wrapText="1"/>
    </xf>
    <xf numFmtId="0" fontId="10" fillId="2" borderId="12" xfId="4" applyFont="1" applyFill="1" applyBorder="1" applyAlignment="1">
      <alignment horizontal="left" vertical="center"/>
    </xf>
    <xf numFmtId="0" fontId="10" fillId="2" borderId="13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/>
    </xf>
    <xf numFmtId="0" fontId="20" fillId="0" borderId="0" xfId="1" applyFont="1" applyAlignment="1" applyProtection="1"/>
    <xf numFmtId="14" fontId="9" fillId="0" borderId="0" xfId="4" applyNumberFormat="1" applyFont="1" applyAlignment="1">
      <alignment horizontal="right"/>
    </xf>
    <xf numFmtId="176" fontId="12" fillId="2" borderId="14" xfId="4" applyNumberFormat="1" applyFont="1" applyFill="1" applyBorder="1" applyAlignment="1">
      <alignment horizontal="center" vertical="center" wrapText="1"/>
    </xf>
    <xf numFmtId="176" fontId="12" fillId="2" borderId="15" xfId="4" applyNumberFormat="1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vertical="center" shrinkToFit="1"/>
    </xf>
    <xf numFmtId="0" fontId="10" fillId="2" borderId="1" xfId="4" applyFont="1" applyFill="1" applyBorder="1" applyAlignment="1">
      <alignment horizontal="center" vertical="center"/>
    </xf>
    <xf numFmtId="0" fontId="10" fillId="2" borderId="12" xfId="4" applyFont="1" applyFill="1" applyBorder="1" applyAlignment="1">
      <alignment horizontal="left" vertical="center"/>
    </xf>
    <xf numFmtId="0" fontId="10" fillId="2" borderId="13" xfId="4" applyFont="1" applyFill="1" applyBorder="1" applyAlignment="1">
      <alignment vertical="center" wrapText="1"/>
    </xf>
    <xf numFmtId="178" fontId="16" fillId="2" borderId="1" xfId="4" applyNumberFormat="1" applyFont="1" applyFill="1" applyBorder="1" applyAlignment="1">
      <alignment vertical="center"/>
    </xf>
    <xf numFmtId="178" fontId="16" fillId="2" borderId="6" xfId="4" applyNumberFormat="1" applyFont="1" applyFill="1" applyBorder="1" applyAlignment="1">
      <alignment vertical="center"/>
    </xf>
    <xf numFmtId="0" fontId="22" fillId="0" borderId="29" xfId="3" applyFont="1" applyBorder="1" applyAlignment="1">
      <alignment vertical="center" wrapText="1"/>
    </xf>
    <xf numFmtId="0" fontId="22" fillId="2" borderId="29" xfId="3" applyFont="1" applyFill="1" applyBorder="1" applyAlignment="1">
      <alignment vertical="center" wrapText="1"/>
    </xf>
    <xf numFmtId="20" fontId="16" fillId="2" borderId="1" xfId="4" applyNumberFormat="1" applyFont="1" applyFill="1" applyBorder="1" applyAlignment="1">
      <alignment vertical="center"/>
    </xf>
    <xf numFmtId="0" fontId="16" fillId="2" borderId="6" xfId="4" applyFont="1" applyFill="1" applyBorder="1" applyAlignment="1">
      <alignment horizontal="right" vertical="center"/>
    </xf>
    <xf numFmtId="0" fontId="10" fillId="4" borderId="11" xfId="4" applyFont="1" applyFill="1" applyBorder="1" applyAlignment="1">
      <alignment vertical="center" shrinkToFit="1"/>
    </xf>
    <xf numFmtId="0" fontId="10" fillId="4" borderId="1" xfId="4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vertical="center"/>
    </xf>
    <xf numFmtId="0" fontId="22" fillId="4" borderId="29" xfId="3" applyFont="1" applyFill="1" applyBorder="1" applyAlignment="1">
      <alignment vertical="center" wrapText="1"/>
    </xf>
    <xf numFmtId="0" fontId="18" fillId="0" borderId="13" xfId="4" applyFont="1" applyFill="1" applyBorder="1" applyAlignment="1">
      <alignment horizontal="left" vertical="center" wrapText="1"/>
    </xf>
    <xf numFmtId="0" fontId="10" fillId="3" borderId="30" xfId="4" applyFont="1" applyFill="1" applyBorder="1" applyAlignment="1">
      <alignment vertical="center" shrinkToFit="1"/>
    </xf>
    <xf numFmtId="0" fontId="10" fillId="3" borderId="30" xfId="4" applyFont="1" applyFill="1" applyBorder="1" applyAlignment="1">
      <alignment horizontal="center" vertical="center"/>
    </xf>
    <xf numFmtId="0" fontId="2" fillId="0" borderId="1" xfId="3" applyFont="1" applyBorder="1" applyAlignment="1">
      <alignment vertical="center" wrapText="1"/>
    </xf>
    <xf numFmtId="0" fontId="2" fillId="4" borderId="1" xfId="3" applyFont="1" applyFill="1" applyBorder="1" applyAlignment="1">
      <alignment vertical="center" wrapText="1"/>
    </xf>
    <xf numFmtId="0" fontId="10" fillId="5" borderId="11" xfId="4" applyFont="1" applyFill="1" applyBorder="1" applyAlignment="1">
      <alignment vertical="center" shrinkToFit="1"/>
    </xf>
    <xf numFmtId="0" fontId="2" fillId="6" borderId="1" xfId="3" applyFont="1" applyFill="1" applyBorder="1" applyAlignment="1">
      <alignment vertical="center" wrapText="1"/>
    </xf>
    <xf numFmtId="0" fontId="10" fillId="5" borderId="1" xfId="4" applyFont="1" applyFill="1" applyBorder="1" applyAlignment="1">
      <alignment vertical="center"/>
    </xf>
    <xf numFmtId="0" fontId="22" fillId="6" borderId="29" xfId="3" applyFont="1" applyFill="1" applyBorder="1" applyAlignment="1">
      <alignment vertical="center" wrapText="1"/>
    </xf>
    <xf numFmtId="0" fontId="10" fillId="5" borderId="12" xfId="4" applyFont="1" applyFill="1" applyBorder="1" applyAlignment="1">
      <alignment horizontal="left" vertical="center"/>
    </xf>
    <xf numFmtId="0" fontId="10" fillId="5" borderId="13" xfId="4" applyFont="1" applyFill="1" applyBorder="1" applyAlignment="1">
      <alignment vertical="center" wrapText="1"/>
    </xf>
    <xf numFmtId="0" fontId="16" fillId="5" borderId="1" xfId="4" applyFont="1" applyFill="1" applyBorder="1" applyAlignment="1">
      <alignment vertical="center"/>
    </xf>
    <xf numFmtId="0" fontId="16" fillId="5" borderId="6" xfId="4" applyFont="1" applyFill="1" applyBorder="1">
      <alignment vertical="center"/>
    </xf>
    <xf numFmtId="0" fontId="2" fillId="5" borderId="1" xfId="3" applyFont="1" applyFill="1" applyBorder="1" applyAlignment="1">
      <alignment vertical="center" wrapText="1"/>
    </xf>
    <xf numFmtId="0" fontId="10" fillId="5" borderId="1" xfId="4" applyFont="1" applyFill="1" applyBorder="1" applyAlignment="1">
      <alignment horizontal="center" vertical="center"/>
    </xf>
    <xf numFmtId="0" fontId="22" fillId="5" borderId="29" xfId="3" applyFont="1" applyFill="1" applyBorder="1" applyAlignment="1">
      <alignment vertical="center" wrapText="1"/>
    </xf>
    <xf numFmtId="178" fontId="16" fillId="5" borderId="1" xfId="4" applyNumberFormat="1" applyFont="1" applyFill="1" applyBorder="1" applyAlignment="1">
      <alignment vertical="center"/>
    </xf>
    <xf numFmtId="178" fontId="16" fillId="5" borderId="6" xfId="4" applyNumberFormat="1" applyFont="1" applyFill="1" applyBorder="1" applyAlignment="1">
      <alignment vertical="center"/>
    </xf>
    <xf numFmtId="20" fontId="16" fillId="5" borderId="1" xfId="4" applyNumberFormat="1" applyFont="1" applyFill="1" applyBorder="1" applyAlignment="1">
      <alignment vertical="center"/>
    </xf>
    <xf numFmtId="0" fontId="16" fillId="5" borderId="6" xfId="4" applyNumberFormat="1" applyFont="1" applyFill="1" applyBorder="1" applyAlignment="1">
      <alignment horizontal="right" vertical="center"/>
    </xf>
    <xf numFmtId="0" fontId="10" fillId="0" borderId="1" xfId="4" applyFont="1" applyFill="1" applyBorder="1" applyAlignment="1">
      <alignment vertical="center" wrapText="1"/>
    </xf>
    <xf numFmtId="178" fontId="16" fillId="4" borderId="1" xfId="4" applyNumberFormat="1" applyFont="1" applyFill="1" applyBorder="1" applyAlignment="1">
      <alignment vertical="center"/>
    </xf>
    <xf numFmtId="178" fontId="16" fillId="4" borderId="6" xfId="4" applyNumberFormat="1" applyFont="1" applyFill="1" applyBorder="1" applyAlignment="1">
      <alignment vertical="center"/>
    </xf>
    <xf numFmtId="0" fontId="22" fillId="0" borderId="0" xfId="4" applyFont="1">
      <alignment vertical="center"/>
    </xf>
    <xf numFmtId="0" fontId="22" fillId="0" borderId="0" xfId="4" applyFont="1" applyFill="1" applyAlignment="1">
      <alignment horizontal="center"/>
    </xf>
    <xf numFmtId="0" fontId="24" fillId="4" borderId="12" xfId="4" applyFont="1" applyFill="1" applyBorder="1" applyAlignment="1">
      <alignment horizontal="left" vertical="center"/>
    </xf>
    <xf numFmtId="0" fontId="10" fillId="7" borderId="11" xfId="4" applyFont="1" applyFill="1" applyBorder="1" applyAlignment="1">
      <alignment vertical="center" shrinkToFit="1"/>
    </xf>
    <xf numFmtId="0" fontId="2" fillId="7" borderId="1" xfId="3" applyFont="1" applyFill="1" applyBorder="1" applyAlignment="1">
      <alignment vertical="center" wrapText="1"/>
    </xf>
    <xf numFmtId="0" fontId="10" fillId="7" borderId="1" xfId="4" applyFont="1" applyFill="1" applyBorder="1" applyAlignment="1">
      <alignment horizontal="center" vertical="center"/>
    </xf>
    <xf numFmtId="0" fontId="10" fillId="7" borderId="1" xfId="4" applyFont="1" applyFill="1" applyBorder="1" applyAlignment="1">
      <alignment vertical="center"/>
    </xf>
    <xf numFmtId="0" fontId="22" fillId="7" borderId="29" xfId="3" applyFont="1" applyFill="1" applyBorder="1" applyAlignment="1">
      <alignment vertical="center" wrapText="1"/>
    </xf>
    <xf numFmtId="178" fontId="16" fillId="7" borderId="1" xfId="4" applyNumberFormat="1" applyFont="1" applyFill="1" applyBorder="1" applyAlignment="1">
      <alignment vertical="center"/>
    </xf>
    <xf numFmtId="0" fontId="10" fillId="5" borderId="12" xfId="4" applyFont="1" applyFill="1" applyBorder="1" applyAlignment="1">
      <alignment vertical="center" shrinkToFit="1"/>
    </xf>
    <xf numFmtId="0" fontId="24" fillId="3" borderId="9" xfId="4" applyFont="1" applyFill="1" applyBorder="1" applyAlignment="1">
      <alignment horizontal="left" vertical="center"/>
    </xf>
    <xf numFmtId="0" fontId="24" fillId="7" borderId="12" xfId="4" applyFont="1" applyFill="1" applyBorder="1" applyAlignment="1">
      <alignment horizontal="left" vertical="center"/>
    </xf>
    <xf numFmtId="177" fontId="19" fillId="3" borderId="31" xfId="4" applyNumberFormat="1" applyFont="1" applyFill="1" applyBorder="1" applyAlignment="1">
      <alignment vertical="center" shrinkToFit="1"/>
    </xf>
    <xf numFmtId="177" fontId="19" fillId="2" borderId="12" xfId="4" applyNumberFormat="1" applyFont="1" applyFill="1" applyBorder="1" applyAlignment="1">
      <alignment vertical="center" shrinkToFit="1"/>
    </xf>
    <xf numFmtId="0" fontId="10" fillId="0" borderId="32" xfId="3" applyFont="1" applyBorder="1" applyAlignment="1">
      <alignment vertical="center" wrapText="1"/>
    </xf>
    <xf numFmtId="0" fontId="10" fillId="4" borderId="32" xfId="3" applyFont="1" applyFill="1" applyBorder="1" applyAlignment="1">
      <alignment vertical="center" wrapText="1"/>
    </xf>
    <xf numFmtId="0" fontId="10" fillId="5" borderId="32" xfId="3" applyFont="1" applyFill="1" applyBorder="1" applyAlignment="1">
      <alignment vertical="center" wrapText="1"/>
    </xf>
    <xf numFmtId="0" fontId="10" fillId="7" borderId="32" xfId="3" applyFont="1" applyFill="1" applyBorder="1" applyAlignment="1">
      <alignment vertical="center" wrapText="1"/>
    </xf>
    <xf numFmtId="176" fontId="12" fillId="0" borderId="33" xfId="4" applyNumberFormat="1" applyFont="1" applyBorder="1" applyAlignment="1">
      <alignment horizontal="center" vertical="center" wrapText="1"/>
    </xf>
    <xf numFmtId="177" fontId="19" fillId="4" borderId="12" xfId="4" applyNumberFormat="1" applyFont="1" applyFill="1" applyBorder="1" applyAlignment="1">
      <alignment vertical="center" shrinkToFit="1"/>
    </xf>
    <xf numFmtId="177" fontId="19" fillId="5" borderId="12" xfId="4" applyNumberFormat="1" applyFont="1" applyFill="1" applyBorder="1" applyAlignment="1">
      <alignment vertical="center" shrinkToFit="1"/>
    </xf>
    <xf numFmtId="0" fontId="24" fillId="4" borderId="12" xfId="4" applyFont="1" applyFill="1" applyBorder="1" applyAlignment="1">
      <alignment vertical="center" shrinkToFit="1"/>
    </xf>
    <xf numFmtId="0" fontId="2" fillId="5" borderId="0" xfId="4" applyFont="1" applyFill="1" applyBorder="1">
      <alignment vertical="center"/>
    </xf>
    <xf numFmtId="177" fontId="19" fillId="7" borderId="12" xfId="4" applyNumberFormat="1" applyFont="1" applyFill="1" applyBorder="1" applyAlignment="1">
      <alignment vertical="center" shrinkToFit="1"/>
    </xf>
    <xf numFmtId="0" fontId="10" fillId="3" borderId="34" xfId="4" applyFont="1" applyFill="1" applyBorder="1" applyAlignment="1">
      <alignment horizontal="center" vertical="center"/>
    </xf>
    <xf numFmtId="0" fontId="10" fillId="0" borderId="32" xfId="4" applyFont="1" applyFill="1" applyBorder="1" applyAlignment="1">
      <alignment vertical="center"/>
    </xf>
    <xf numFmtId="0" fontId="10" fillId="2" borderId="32" xfId="4" applyFont="1" applyFill="1" applyBorder="1" applyAlignment="1">
      <alignment vertical="center"/>
    </xf>
    <xf numFmtId="0" fontId="10" fillId="4" borderId="32" xfId="4" applyFont="1" applyFill="1" applyBorder="1" applyAlignment="1">
      <alignment vertical="center"/>
    </xf>
    <xf numFmtId="0" fontId="10" fillId="5" borderId="32" xfId="4" applyFont="1" applyFill="1" applyBorder="1" applyAlignment="1">
      <alignment vertical="center"/>
    </xf>
    <xf numFmtId="0" fontId="18" fillId="5" borderId="32" xfId="4" applyFont="1" applyFill="1" applyBorder="1" applyAlignment="1">
      <alignment vertical="center"/>
    </xf>
    <xf numFmtId="0" fontId="18" fillId="2" borderId="32" xfId="4" applyFont="1" applyFill="1" applyBorder="1" applyAlignment="1">
      <alignment vertical="center"/>
    </xf>
    <xf numFmtId="0" fontId="18" fillId="4" borderId="32" xfId="4" applyFont="1" applyFill="1" applyBorder="1" applyAlignment="1">
      <alignment vertical="center"/>
    </xf>
    <xf numFmtId="0" fontId="18" fillId="0" borderId="32" xfId="2" applyFont="1" applyFill="1" applyBorder="1" applyAlignment="1">
      <alignment vertical="center"/>
    </xf>
    <xf numFmtId="0" fontId="10" fillId="7" borderId="32" xfId="4" applyFont="1" applyFill="1" applyBorder="1" applyAlignment="1">
      <alignment vertical="center"/>
    </xf>
    <xf numFmtId="0" fontId="23" fillId="4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5" borderId="1" xfId="0" applyFont="1" applyFill="1" applyBorder="1">
      <alignment vertical="center"/>
    </xf>
    <xf numFmtId="0" fontId="23" fillId="7" borderId="1" xfId="0" applyFont="1" applyFill="1" applyBorder="1">
      <alignment vertical="center"/>
    </xf>
    <xf numFmtId="0" fontId="16" fillId="7" borderId="1" xfId="4" applyFont="1" applyFill="1" applyBorder="1" applyAlignment="1">
      <alignment vertical="center"/>
    </xf>
    <xf numFmtId="0" fontId="10" fillId="0" borderId="36" xfId="3" applyFont="1" applyBorder="1" applyAlignment="1">
      <alignment vertical="center" wrapText="1"/>
    </xf>
    <xf numFmtId="0" fontId="10" fillId="5" borderId="33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/>
    </xf>
    <xf numFmtId="0" fontId="22" fillId="0" borderId="1" xfId="4" applyFont="1" applyFill="1" applyBorder="1" applyAlignment="1">
      <alignment horizontal="center"/>
    </xf>
    <xf numFmtId="0" fontId="10" fillId="4" borderId="1" xfId="4" applyFont="1" applyFill="1" applyBorder="1" applyAlignment="1">
      <alignment horizontal="center"/>
    </xf>
    <xf numFmtId="177" fontId="19" fillId="5" borderId="1" xfId="4" applyNumberFormat="1" applyFont="1" applyFill="1" applyBorder="1" applyAlignment="1">
      <alignment vertical="center" shrinkToFit="1"/>
    </xf>
    <xf numFmtId="177" fontId="19" fillId="4" borderId="1" xfId="4" applyNumberFormat="1" applyFont="1" applyFill="1" applyBorder="1" applyAlignment="1">
      <alignment vertical="center" shrinkToFit="1"/>
    </xf>
    <xf numFmtId="0" fontId="2" fillId="4" borderId="32" xfId="4" applyFont="1" applyFill="1" applyBorder="1">
      <alignment vertical="center"/>
    </xf>
    <xf numFmtId="0" fontId="2" fillId="4" borderId="1" xfId="4" applyFont="1" applyFill="1" applyBorder="1" applyAlignment="1">
      <alignment horizontal="center"/>
    </xf>
    <xf numFmtId="0" fontId="22" fillId="4" borderId="1" xfId="4" applyFont="1" applyFill="1" applyBorder="1" applyAlignment="1">
      <alignment horizontal="center"/>
    </xf>
    <xf numFmtId="177" fontId="19" fillId="0" borderId="1" xfId="4" applyNumberFormat="1" applyFont="1" applyFill="1" applyBorder="1">
      <alignment vertical="center"/>
    </xf>
    <xf numFmtId="177" fontId="25" fillId="0" borderId="1" xfId="5" applyNumberFormat="1" applyFont="1" applyBorder="1">
      <alignment vertical="center"/>
    </xf>
    <xf numFmtId="177" fontId="25" fillId="4" borderId="1" xfId="5" applyNumberFormat="1" applyFont="1" applyFill="1" applyBorder="1">
      <alignment vertical="center"/>
    </xf>
    <xf numFmtId="177" fontId="25" fillId="5" borderId="1" xfId="5" applyNumberFormat="1" applyFont="1" applyFill="1" applyBorder="1">
      <alignment vertical="center"/>
    </xf>
    <xf numFmtId="177" fontId="25" fillId="7" borderId="1" xfId="5" applyNumberFormat="1" applyFont="1" applyFill="1" applyBorder="1">
      <alignment vertical="center"/>
    </xf>
    <xf numFmtId="177" fontId="25" fillId="0" borderId="12" xfId="5" applyNumberFormat="1" applyFont="1" applyBorder="1">
      <alignment vertical="center"/>
    </xf>
    <xf numFmtId="177" fontId="19" fillId="0" borderId="0" xfId="4" applyNumberFormat="1" applyFont="1" applyFill="1">
      <alignment vertical="center"/>
    </xf>
    <xf numFmtId="177" fontId="19" fillId="4" borderId="1" xfId="4" applyNumberFormat="1" applyFont="1" applyFill="1" applyBorder="1">
      <alignment vertical="center"/>
    </xf>
    <xf numFmtId="0" fontId="22" fillId="3" borderId="30" xfId="4" applyFont="1" applyFill="1" applyBorder="1" applyAlignment="1">
      <alignment horizontal="center" vertical="center"/>
    </xf>
    <xf numFmtId="0" fontId="17" fillId="3" borderId="7" xfId="4" applyFont="1" applyFill="1" applyBorder="1" applyAlignment="1">
      <alignment horizontal="left" vertical="center"/>
    </xf>
    <xf numFmtId="0" fontId="24" fillId="4" borderId="13" xfId="4" applyFont="1" applyFill="1" applyBorder="1" applyAlignment="1">
      <alignment vertical="center" wrapText="1"/>
    </xf>
    <xf numFmtId="0" fontId="24" fillId="7" borderId="13" xfId="4" applyFont="1" applyFill="1" applyBorder="1" applyAlignment="1">
      <alignment vertical="center" wrapText="1"/>
    </xf>
    <xf numFmtId="0" fontId="24" fillId="3" borderId="10" xfId="4" applyFont="1" applyFill="1" applyBorder="1" applyAlignment="1">
      <alignment vertical="center" wrapText="1"/>
    </xf>
    <xf numFmtId="178" fontId="16" fillId="4" borderId="6" xfId="4" applyNumberFormat="1" applyFont="1" applyFill="1" applyBorder="1" applyAlignment="1">
      <alignment horizontal="right" vertical="center"/>
    </xf>
    <xf numFmtId="0" fontId="16" fillId="4" borderId="6" xfId="4" applyFont="1" applyFill="1" applyBorder="1" applyAlignment="1">
      <alignment horizontal="right" vertical="center"/>
    </xf>
    <xf numFmtId="0" fontId="16" fillId="7" borderId="6" xfId="4" applyFont="1" applyFill="1" applyBorder="1" applyAlignment="1">
      <alignment horizontal="right" vertical="center"/>
    </xf>
    <xf numFmtId="0" fontId="16" fillId="4" borderId="1" xfId="4" applyFont="1" applyFill="1" applyBorder="1" applyAlignment="1">
      <alignment horizontal="right" vertical="center"/>
    </xf>
    <xf numFmtId="0" fontId="26" fillId="2" borderId="13" xfId="4" applyFont="1" applyFill="1" applyBorder="1" applyAlignment="1">
      <alignment vertical="center" wrapText="1"/>
    </xf>
    <xf numFmtId="0" fontId="26" fillId="5" borderId="13" xfId="4" applyFont="1" applyFill="1" applyBorder="1" applyAlignment="1">
      <alignment vertical="center" wrapText="1"/>
    </xf>
    <xf numFmtId="179" fontId="19" fillId="2" borderId="12" xfId="4" applyNumberFormat="1" applyFont="1" applyFill="1" applyBorder="1" applyAlignment="1">
      <alignment vertical="center" shrinkToFit="1"/>
    </xf>
    <xf numFmtId="179" fontId="25" fillId="0" borderId="1" xfId="5" applyNumberFormat="1" applyFont="1" applyBorder="1">
      <alignment vertical="center"/>
    </xf>
    <xf numFmtId="178" fontId="16" fillId="7" borderId="6" xfId="4" applyNumberFormat="1" applyFont="1" applyFill="1" applyBorder="1" applyAlignment="1">
      <alignment horizontal="right" vertical="center"/>
    </xf>
    <xf numFmtId="0" fontId="23" fillId="0" borderId="37" xfId="0" applyFont="1" applyBorder="1">
      <alignment vertical="center"/>
    </xf>
    <xf numFmtId="0" fontId="23" fillId="5" borderId="37" xfId="0" applyFont="1" applyFill="1" applyBorder="1">
      <alignment vertical="center"/>
    </xf>
    <xf numFmtId="0" fontId="23" fillId="0" borderId="37" xfId="0" applyFont="1" applyBorder="1" applyAlignment="1">
      <alignment vertical="center"/>
    </xf>
    <xf numFmtId="0" fontId="10" fillId="7" borderId="36" xfId="3" applyFont="1" applyFill="1" applyBorder="1" applyAlignment="1">
      <alignment vertical="center" wrapText="1"/>
    </xf>
    <xf numFmtId="0" fontId="10" fillId="7" borderId="33" xfId="4" applyFont="1" applyFill="1" applyBorder="1" applyAlignment="1">
      <alignment horizontal="center" vertical="center"/>
    </xf>
    <xf numFmtId="0" fontId="23" fillId="7" borderId="38" xfId="0" applyFont="1" applyFill="1" applyBorder="1">
      <alignment vertical="center"/>
    </xf>
    <xf numFmtId="20" fontId="16" fillId="7" borderId="1" xfId="4" applyNumberFormat="1" applyFont="1" applyFill="1" applyBorder="1" applyAlignment="1">
      <alignment vertical="center"/>
    </xf>
    <xf numFmtId="14" fontId="0" fillId="0" borderId="0" xfId="0" applyNumberFormat="1">
      <alignment vertical="center"/>
    </xf>
    <xf numFmtId="177" fontId="25" fillId="2" borderId="12" xfId="4" applyNumberFormat="1" applyFont="1" applyFill="1" applyBorder="1" applyAlignment="1">
      <alignment vertical="center" shrinkToFit="1"/>
    </xf>
    <xf numFmtId="0" fontId="27" fillId="0" borderId="0" xfId="1" applyFont="1" applyAlignment="1" applyProtection="1">
      <alignment vertical="center"/>
    </xf>
    <xf numFmtId="0" fontId="15" fillId="0" borderId="24" xfId="4" applyFont="1" applyBorder="1" applyAlignment="1">
      <alignment horizontal="center" vertical="center" wrapText="1"/>
    </xf>
    <xf numFmtId="0" fontId="15" fillId="0" borderId="25" xfId="4" applyFont="1" applyBorder="1" applyAlignment="1">
      <alignment horizontal="center" vertical="center" wrapText="1"/>
    </xf>
    <xf numFmtId="176" fontId="12" fillId="0" borderId="26" xfId="4" applyNumberFormat="1" applyFont="1" applyBorder="1" applyAlignment="1">
      <alignment horizontal="center" vertical="center" wrapText="1"/>
    </xf>
    <xf numFmtId="0" fontId="22" fillId="0" borderId="22" xfId="4" applyFont="1" applyBorder="1" applyAlignment="1">
      <alignment horizontal="center" vertical="center" wrapText="1"/>
    </xf>
    <xf numFmtId="0" fontId="22" fillId="0" borderId="35" xfId="4" applyFont="1" applyBorder="1" applyAlignment="1">
      <alignment horizontal="center" vertical="center" wrapText="1"/>
    </xf>
    <xf numFmtId="0" fontId="12" fillId="0" borderId="27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0" fontId="12" fillId="0" borderId="22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176" fontId="12" fillId="0" borderId="4" xfId="4" applyNumberFormat="1" applyFont="1" applyBorder="1" applyAlignment="1">
      <alignment horizontal="center" vertical="center" wrapText="1"/>
    </xf>
    <xf numFmtId="176" fontId="12" fillId="0" borderId="3" xfId="4" applyNumberFormat="1" applyFont="1" applyBorder="1" applyAlignment="1">
      <alignment horizontal="center" vertical="center" wrapText="1"/>
    </xf>
    <xf numFmtId="176" fontId="12" fillId="0" borderId="18" xfId="4" applyNumberFormat="1" applyFont="1" applyBorder="1" applyAlignment="1">
      <alignment horizontal="center" vertical="center" wrapText="1"/>
    </xf>
    <xf numFmtId="176" fontId="12" fillId="0" borderId="19" xfId="4" applyNumberFormat="1" applyFont="1" applyBorder="1" applyAlignment="1">
      <alignment horizontal="center" vertical="center" wrapText="1"/>
    </xf>
    <xf numFmtId="176" fontId="12" fillId="0" borderId="20" xfId="4" applyNumberFormat="1" applyFont="1" applyBorder="1" applyAlignment="1">
      <alignment horizontal="center" vertical="center" wrapText="1"/>
    </xf>
    <xf numFmtId="176" fontId="12" fillId="0" borderId="21" xfId="4" applyNumberFormat="1" applyFont="1" applyBorder="1" applyAlignment="1">
      <alignment horizontal="center" vertical="center" wrapText="1"/>
    </xf>
  </cellXfs>
  <cellStyles count="6">
    <cellStyle name="ハイパーリンク" xfId="1" builtinId="8"/>
    <cellStyle name="標準" xfId="0" builtinId="0"/>
    <cellStyle name="標準 2" xfId="2"/>
    <cellStyle name="標準 3" xfId="5"/>
    <cellStyle name="標準_cuesheet" xfId="3"/>
    <cellStyle name="標準_パラダイスウィーク2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109</xdr:row>
      <xdr:rowOff>168440</xdr:rowOff>
    </xdr:from>
    <xdr:to>
      <xdr:col>9</xdr:col>
      <xdr:colOff>825915</xdr:colOff>
      <xdr:row>119</xdr:row>
      <xdr:rowOff>9525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22390265"/>
          <a:ext cx="3673890" cy="203183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109</xdr:row>
      <xdr:rowOff>168275</xdr:rowOff>
    </xdr:from>
    <xdr:to>
      <xdr:col>4</xdr:col>
      <xdr:colOff>85725</xdr:colOff>
      <xdr:row>119</xdr:row>
      <xdr:rowOff>3175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2390100"/>
          <a:ext cx="3038475" cy="2025650"/>
        </a:xfrm>
        <a:prstGeom prst="rect">
          <a:avLst/>
        </a:prstGeom>
      </xdr:spPr>
    </xdr:pic>
    <xdr:clientData/>
  </xdr:twoCellAnchor>
  <xdr:twoCellAnchor editAs="oneCell">
    <xdr:from>
      <xdr:col>9</xdr:col>
      <xdr:colOff>876300</xdr:colOff>
      <xdr:row>109</xdr:row>
      <xdr:rowOff>171450</xdr:rowOff>
    </xdr:from>
    <xdr:to>
      <xdr:col>11</xdr:col>
      <xdr:colOff>571500</xdr:colOff>
      <xdr:row>119</xdr:row>
      <xdr:rowOff>18523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22393275"/>
          <a:ext cx="3095625" cy="2037823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857250</xdr:colOff>
      <xdr:row>109</xdr:row>
      <xdr:rowOff>190501</xdr:rowOff>
    </xdr:from>
    <xdr:to>
      <xdr:col>11</xdr:col>
      <xdr:colOff>4219575</xdr:colOff>
      <xdr:row>119</xdr:row>
      <xdr:rowOff>41711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22412326"/>
          <a:ext cx="3362325" cy="2041960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109</xdr:row>
      <xdr:rowOff>142875</xdr:rowOff>
    </xdr:from>
    <xdr:to>
      <xdr:col>2</xdr:col>
      <xdr:colOff>1276350</xdr:colOff>
      <xdr:row>111</xdr:row>
      <xdr:rowOff>38100</xdr:rowOff>
    </xdr:to>
    <xdr:sp macro="" textlink="">
      <xdr:nvSpPr>
        <xdr:cNvPr id="9" name="1 つの角を切り取った四角形 8"/>
        <xdr:cNvSpPr/>
      </xdr:nvSpPr>
      <xdr:spPr>
        <a:xfrm>
          <a:off x="133350" y="22364700"/>
          <a:ext cx="1457325" cy="3333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No.17</a:t>
          </a:r>
          <a:r>
            <a:rPr kumimoji="1" lang="ja-JP" altLang="en-US" sz="1100"/>
            <a:t>左折ポイント</a:t>
          </a:r>
        </a:p>
      </xdr:txBody>
    </xdr:sp>
    <xdr:clientData/>
  </xdr:twoCellAnchor>
  <xdr:twoCellAnchor>
    <xdr:from>
      <xdr:col>4</xdr:col>
      <xdr:colOff>228601</xdr:colOff>
      <xdr:row>109</xdr:row>
      <xdr:rowOff>171450</xdr:rowOff>
    </xdr:from>
    <xdr:to>
      <xdr:col>7</xdr:col>
      <xdr:colOff>390526</xdr:colOff>
      <xdr:row>111</xdr:row>
      <xdr:rowOff>66675</xdr:rowOff>
    </xdr:to>
    <xdr:sp macro="" textlink="">
      <xdr:nvSpPr>
        <xdr:cNvPr id="10" name="1 つの角を切り取った四角形 9"/>
        <xdr:cNvSpPr/>
      </xdr:nvSpPr>
      <xdr:spPr>
        <a:xfrm>
          <a:off x="3324226" y="22393275"/>
          <a:ext cx="1428750" cy="3333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No19</a:t>
          </a:r>
          <a:r>
            <a:rPr kumimoji="1" lang="ja-JP" altLang="en-US" sz="1100"/>
            <a:t>左折ポイント</a:t>
          </a:r>
        </a:p>
      </xdr:txBody>
    </xdr:sp>
    <xdr:clientData/>
  </xdr:twoCellAnchor>
  <xdr:twoCellAnchor>
    <xdr:from>
      <xdr:col>9</xdr:col>
      <xdr:colOff>876301</xdr:colOff>
      <xdr:row>109</xdr:row>
      <xdr:rowOff>161925</xdr:rowOff>
    </xdr:from>
    <xdr:to>
      <xdr:col>10</xdr:col>
      <xdr:colOff>1238251</xdr:colOff>
      <xdr:row>111</xdr:row>
      <xdr:rowOff>57150</xdr:rowOff>
    </xdr:to>
    <xdr:sp macro="" textlink="">
      <xdr:nvSpPr>
        <xdr:cNvPr id="11" name="1 つの角を切り取った四角形 10"/>
        <xdr:cNvSpPr/>
      </xdr:nvSpPr>
      <xdr:spPr>
        <a:xfrm>
          <a:off x="7048501" y="22383750"/>
          <a:ext cx="1428750" cy="3333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No20</a:t>
          </a:r>
          <a:r>
            <a:rPr kumimoji="1" lang="ja-JP" altLang="en-US" sz="1100"/>
            <a:t>左折ポイント</a:t>
          </a:r>
        </a:p>
      </xdr:txBody>
    </xdr:sp>
    <xdr:clientData/>
  </xdr:twoCellAnchor>
  <xdr:twoCellAnchor>
    <xdr:from>
      <xdr:col>11</xdr:col>
      <xdr:colOff>847726</xdr:colOff>
      <xdr:row>109</xdr:row>
      <xdr:rowOff>200025</xdr:rowOff>
    </xdr:from>
    <xdr:to>
      <xdr:col>11</xdr:col>
      <xdr:colOff>2276476</xdr:colOff>
      <xdr:row>111</xdr:row>
      <xdr:rowOff>95250</xdr:rowOff>
    </xdr:to>
    <xdr:sp macro="" textlink="">
      <xdr:nvSpPr>
        <xdr:cNvPr id="12" name="1 つの角を切り取った四角形 11"/>
        <xdr:cNvSpPr/>
      </xdr:nvSpPr>
      <xdr:spPr>
        <a:xfrm>
          <a:off x="10210801" y="22421850"/>
          <a:ext cx="1428750" cy="3333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No54</a:t>
          </a:r>
          <a:r>
            <a:rPr kumimoji="1" lang="ja-JP" altLang="en-US" sz="1100"/>
            <a:t>右折ポイント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topLeftCell="D1" zoomScaleNormal="100" zoomScaleSheetLayoutView="50" workbookViewId="0">
      <selection activeCell="N2" sqref="N2:N3"/>
    </sheetView>
  </sheetViews>
  <sheetFormatPr defaultColWidth="8.875" defaultRowHeight="17.25"/>
  <cols>
    <col min="1" max="1" width="0.75" style="7" customWidth="1"/>
    <col min="2" max="2" width="3.375" style="8" customWidth="1"/>
    <col min="3" max="3" width="30.75" style="8" customWidth="1"/>
    <col min="4" max="4" width="5.75" style="8" customWidth="1"/>
    <col min="5" max="5" width="7.25" style="8" customWidth="1"/>
    <col min="6" max="6" width="6.875" style="8" customWidth="1"/>
    <col min="7" max="7" width="2.5" style="9" customWidth="1"/>
    <col min="8" max="8" width="5.625" style="80" customWidth="1"/>
    <col min="9" max="9" width="18.125" style="10" customWidth="1"/>
    <col min="10" max="10" width="14" style="10" customWidth="1"/>
    <col min="11" max="11" width="30.625" style="11" customWidth="1"/>
    <col min="12" max="12" width="64.625" style="12" customWidth="1"/>
    <col min="13" max="13" width="7.25" style="13" customWidth="1"/>
    <col min="14" max="14" width="8.25" style="8" customWidth="1"/>
    <col min="15" max="16384" width="8.875" style="7"/>
  </cols>
  <sheetData>
    <row r="1" spans="1:14" s="1" customFormat="1" ht="17.25" customHeight="1" thickBot="1">
      <c r="B1" s="2"/>
      <c r="C1" s="16" t="s">
        <v>354</v>
      </c>
      <c r="D1" s="5"/>
      <c r="E1" s="14"/>
      <c r="F1" s="3"/>
      <c r="G1" s="2"/>
      <c r="H1" s="79"/>
      <c r="I1" s="159" t="s">
        <v>363</v>
      </c>
      <c r="J1" s="4"/>
      <c r="K1" s="15" t="s">
        <v>203</v>
      </c>
      <c r="L1" s="18" t="s">
        <v>285</v>
      </c>
      <c r="M1" s="38"/>
      <c r="N1" s="39" t="s">
        <v>364</v>
      </c>
    </row>
    <row r="2" spans="1:14" s="5" customFormat="1" ht="13.5" customHeight="1">
      <c r="A2" s="5" t="s">
        <v>0</v>
      </c>
      <c r="B2" s="160" t="s">
        <v>1</v>
      </c>
      <c r="C2" s="21" t="s">
        <v>17</v>
      </c>
      <c r="D2" s="162" t="s">
        <v>18</v>
      </c>
      <c r="E2" s="162"/>
      <c r="F2" s="165" t="s">
        <v>2</v>
      </c>
      <c r="G2" s="167" t="s">
        <v>3</v>
      </c>
      <c r="H2" s="163" t="s">
        <v>4</v>
      </c>
      <c r="I2" s="171" t="s">
        <v>5</v>
      </c>
      <c r="J2" s="40" t="s">
        <v>19</v>
      </c>
      <c r="K2" s="173" t="s">
        <v>6</v>
      </c>
      <c r="L2" s="175" t="s">
        <v>7</v>
      </c>
      <c r="M2" s="167" t="s">
        <v>8</v>
      </c>
      <c r="N2" s="169" t="s">
        <v>9</v>
      </c>
    </row>
    <row r="3" spans="1:14" s="5" customFormat="1" ht="15" customHeight="1" thickBot="1">
      <c r="A3" s="5" t="s">
        <v>0</v>
      </c>
      <c r="B3" s="161"/>
      <c r="C3" s="20" t="s">
        <v>16</v>
      </c>
      <c r="D3" s="19" t="s">
        <v>11</v>
      </c>
      <c r="E3" s="97" t="s">
        <v>12</v>
      </c>
      <c r="F3" s="166"/>
      <c r="G3" s="168"/>
      <c r="H3" s="164"/>
      <c r="I3" s="172"/>
      <c r="J3" s="41" t="s">
        <v>20</v>
      </c>
      <c r="K3" s="174"/>
      <c r="L3" s="176"/>
      <c r="M3" s="168"/>
      <c r="N3" s="170"/>
    </row>
    <row r="4" spans="1:14" s="6" customFormat="1" ht="15" customHeight="1" thickTop="1">
      <c r="B4" s="25">
        <v>0</v>
      </c>
      <c r="C4" s="57"/>
      <c r="D4" s="91">
        <v>0</v>
      </c>
      <c r="E4" s="91">
        <v>0</v>
      </c>
      <c r="F4" s="137"/>
      <c r="G4" s="58"/>
      <c r="H4" s="136"/>
      <c r="I4" s="103"/>
      <c r="J4" s="26"/>
      <c r="K4" s="89" t="s">
        <v>23</v>
      </c>
      <c r="L4" s="140" t="s">
        <v>48</v>
      </c>
      <c r="M4" s="24">
        <v>0.29166666666666669</v>
      </c>
      <c r="N4" s="22">
        <v>0.3125</v>
      </c>
    </row>
    <row r="5" spans="1:14" ht="15" customHeight="1">
      <c r="B5" s="27">
        <f t="shared" ref="B5:B16" si="0">ROW()-4</f>
        <v>1</v>
      </c>
      <c r="C5" s="59" t="s">
        <v>28</v>
      </c>
      <c r="D5" s="92">
        <f>E5-E4</f>
        <v>0.3</v>
      </c>
      <c r="E5" s="128">
        <v>0.3</v>
      </c>
      <c r="F5" s="93" t="s">
        <v>22</v>
      </c>
      <c r="G5" s="28" t="s">
        <v>10</v>
      </c>
      <c r="H5" s="114" t="s">
        <v>49</v>
      </c>
      <c r="I5" s="104" t="s">
        <v>27</v>
      </c>
      <c r="J5" s="48" t="s">
        <v>30</v>
      </c>
      <c r="K5" s="30" t="s">
        <v>43</v>
      </c>
      <c r="L5" s="31"/>
      <c r="M5" s="17"/>
      <c r="N5" s="23"/>
    </row>
    <row r="6" spans="1:14" ht="15" customHeight="1">
      <c r="B6" s="27">
        <f t="shared" si="0"/>
        <v>2</v>
      </c>
      <c r="C6" s="59" t="s">
        <v>29</v>
      </c>
      <c r="D6" s="92">
        <f t="shared" ref="D6:D17" si="1">E6-E5</f>
        <v>3.1</v>
      </c>
      <c r="E6" s="129">
        <v>3.4</v>
      </c>
      <c r="F6" s="93" t="s">
        <v>36</v>
      </c>
      <c r="G6" s="28" t="s">
        <v>10</v>
      </c>
      <c r="H6" s="114" t="s">
        <v>49</v>
      </c>
      <c r="I6" s="104" t="s">
        <v>32</v>
      </c>
      <c r="J6" s="48" t="s">
        <v>31</v>
      </c>
      <c r="K6" s="32" t="s">
        <v>44</v>
      </c>
      <c r="L6" s="33"/>
      <c r="M6" s="17"/>
      <c r="N6" s="23"/>
    </row>
    <row r="7" spans="1:14" ht="15" customHeight="1">
      <c r="B7" s="27">
        <f t="shared" si="0"/>
        <v>3</v>
      </c>
      <c r="C7" s="59" t="s">
        <v>35</v>
      </c>
      <c r="D7" s="92">
        <f t="shared" si="1"/>
        <v>4.7999999999999989</v>
      </c>
      <c r="E7" s="129">
        <v>8.1999999999999993</v>
      </c>
      <c r="F7" s="93" t="s">
        <v>22</v>
      </c>
      <c r="G7" s="28" t="s">
        <v>10</v>
      </c>
      <c r="H7" s="114" t="s">
        <v>50</v>
      </c>
      <c r="I7" s="104" t="s">
        <v>34</v>
      </c>
      <c r="J7" s="48" t="s">
        <v>33</v>
      </c>
      <c r="K7" s="32" t="s">
        <v>45</v>
      </c>
      <c r="L7" s="33"/>
      <c r="M7" s="17"/>
      <c r="N7" s="23"/>
    </row>
    <row r="8" spans="1:14" ht="15" customHeight="1">
      <c r="B8" s="27">
        <f t="shared" si="0"/>
        <v>4</v>
      </c>
      <c r="C8" s="59" t="s">
        <v>51</v>
      </c>
      <c r="D8" s="92">
        <f t="shared" si="1"/>
        <v>4.8000000000000007</v>
      </c>
      <c r="E8" s="129">
        <v>13</v>
      </c>
      <c r="F8" s="93" t="s">
        <v>22</v>
      </c>
      <c r="G8" s="28" t="s">
        <v>10</v>
      </c>
      <c r="H8" s="114" t="s">
        <v>49</v>
      </c>
      <c r="I8" s="104" t="s">
        <v>332</v>
      </c>
      <c r="J8" s="48" t="s">
        <v>333</v>
      </c>
      <c r="K8" s="32" t="s">
        <v>334</v>
      </c>
      <c r="L8" s="33"/>
      <c r="M8" s="17"/>
      <c r="N8" s="23"/>
    </row>
    <row r="9" spans="1:14" ht="15" customHeight="1">
      <c r="B9" s="27">
        <f t="shared" si="0"/>
        <v>5</v>
      </c>
      <c r="C9" s="59" t="s">
        <v>51</v>
      </c>
      <c r="D9" s="92">
        <f t="shared" si="1"/>
        <v>3.3999999999999986</v>
      </c>
      <c r="E9" s="129">
        <v>16.399999999999999</v>
      </c>
      <c r="F9" s="93" t="s">
        <v>22</v>
      </c>
      <c r="G9" s="28" t="s">
        <v>10</v>
      </c>
      <c r="H9" s="114" t="s">
        <v>54</v>
      </c>
      <c r="I9" s="104" t="s">
        <v>335</v>
      </c>
      <c r="J9" s="48" t="s">
        <v>336</v>
      </c>
      <c r="K9" s="32" t="s">
        <v>337</v>
      </c>
      <c r="L9" s="33"/>
      <c r="M9" s="17"/>
      <c r="N9" s="23"/>
    </row>
    <row r="10" spans="1:14" ht="15" customHeight="1">
      <c r="B10" s="27">
        <f t="shared" si="0"/>
        <v>6</v>
      </c>
      <c r="C10" s="59" t="s">
        <v>51</v>
      </c>
      <c r="D10" s="92">
        <f t="shared" si="1"/>
        <v>0.40000000000000213</v>
      </c>
      <c r="E10" s="129">
        <v>16.8</v>
      </c>
      <c r="F10" s="93" t="s">
        <v>22</v>
      </c>
      <c r="G10" s="28" t="s">
        <v>10</v>
      </c>
      <c r="H10" s="114" t="s">
        <v>54</v>
      </c>
      <c r="I10" s="104" t="s">
        <v>338</v>
      </c>
      <c r="J10" s="48" t="s">
        <v>336</v>
      </c>
      <c r="K10" s="32" t="s">
        <v>337</v>
      </c>
      <c r="L10" s="33"/>
      <c r="M10" s="17"/>
      <c r="N10" s="23"/>
    </row>
    <row r="11" spans="1:14" ht="16.5" customHeight="1">
      <c r="B11" s="27">
        <f t="shared" si="0"/>
        <v>7</v>
      </c>
      <c r="C11" s="59" t="s">
        <v>55</v>
      </c>
      <c r="D11" s="92">
        <f t="shared" si="1"/>
        <v>17.7</v>
      </c>
      <c r="E11" s="129">
        <v>34.5</v>
      </c>
      <c r="F11" s="93" t="s">
        <v>22</v>
      </c>
      <c r="G11" s="28" t="s">
        <v>10</v>
      </c>
      <c r="H11" s="114" t="s">
        <v>49</v>
      </c>
      <c r="I11" s="104" t="s">
        <v>53</v>
      </c>
      <c r="J11" s="48" t="s">
        <v>52</v>
      </c>
      <c r="K11" s="32" t="s">
        <v>216</v>
      </c>
      <c r="L11" s="33"/>
      <c r="M11" s="17"/>
      <c r="N11" s="23"/>
    </row>
    <row r="12" spans="1:14" ht="15" customHeight="1">
      <c r="B12" s="27">
        <f t="shared" si="0"/>
        <v>8</v>
      </c>
      <c r="C12" s="59" t="s">
        <v>302</v>
      </c>
      <c r="D12" s="92">
        <f t="shared" si="1"/>
        <v>4.8999999999999986</v>
      </c>
      <c r="E12" s="129">
        <v>39.4</v>
      </c>
      <c r="F12" s="93" t="s">
        <v>22</v>
      </c>
      <c r="G12" s="28" t="s">
        <v>47</v>
      </c>
      <c r="H12" s="114" t="s">
        <v>105</v>
      </c>
      <c r="I12" s="105" t="s">
        <v>304</v>
      </c>
      <c r="J12" s="48" t="s">
        <v>305</v>
      </c>
      <c r="K12" s="32" t="s">
        <v>306</v>
      </c>
      <c r="L12" s="45" t="s">
        <v>303</v>
      </c>
      <c r="M12" s="46"/>
      <c r="N12" s="47"/>
    </row>
    <row r="13" spans="1:14" ht="15" customHeight="1">
      <c r="B13" s="27">
        <f t="shared" si="0"/>
        <v>9</v>
      </c>
      <c r="C13" s="59" t="s">
        <v>28</v>
      </c>
      <c r="D13" s="92">
        <f t="shared" si="1"/>
        <v>2.5</v>
      </c>
      <c r="E13" s="129">
        <v>41.9</v>
      </c>
      <c r="F13" s="93" t="s">
        <v>37</v>
      </c>
      <c r="G13" s="28" t="s">
        <v>13</v>
      </c>
      <c r="H13" s="114" t="s">
        <v>54</v>
      </c>
      <c r="I13" s="105"/>
      <c r="J13" s="48"/>
      <c r="K13" s="32" t="s">
        <v>217</v>
      </c>
      <c r="L13" s="35"/>
      <c r="M13" s="46"/>
      <c r="N13" s="47"/>
    </row>
    <row r="14" spans="1:14" ht="15" customHeight="1">
      <c r="B14" s="27">
        <f t="shared" si="0"/>
        <v>10</v>
      </c>
      <c r="C14" s="59" t="s">
        <v>28</v>
      </c>
      <c r="D14" s="92">
        <f t="shared" si="1"/>
        <v>0.20000000000000284</v>
      </c>
      <c r="E14" s="129">
        <v>42.1</v>
      </c>
      <c r="F14" s="93" t="s">
        <v>37</v>
      </c>
      <c r="G14" s="28" t="s">
        <v>13</v>
      </c>
      <c r="H14" s="114" t="s">
        <v>49</v>
      </c>
      <c r="I14" s="104"/>
      <c r="J14" s="48"/>
      <c r="K14" s="32" t="s">
        <v>218</v>
      </c>
      <c r="L14" s="31"/>
      <c r="M14" s="17"/>
      <c r="N14" s="23"/>
    </row>
    <row r="15" spans="1:14" ht="15" customHeight="1">
      <c r="B15" s="52">
        <f t="shared" si="0"/>
        <v>11</v>
      </c>
      <c r="C15" s="60" t="s">
        <v>57</v>
      </c>
      <c r="D15" s="98">
        <f t="shared" si="1"/>
        <v>5.8999999999999986</v>
      </c>
      <c r="E15" s="130">
        <v>48</v>
      </c>
      <c r="F15" s="94" t="s">
        <v>37</v>
      </c>
      <c r="G15" s="53" t="s">
        <v>10</v>
      </c>
      <c r="H15" s="113" t="s">
        <v>56</v>
      </c>
      <c r="I15" s="106"/>
      <c r="J15" s="55" t="s">
        <v>59</v>
      </c>
      <c r="K15" s="81" t="s">
        <v>204</v>
      </c>
      <c r="L15" s="138" t="s">
        <v>307</v>
      </c>
      <c r="M15" s="77">
        <v>0.35069444444444442</v>
      </c>
      <c r="N15" s="78">
        <v>0.43333333333333335</v>
      </c>
    </row>
    <row r="16" spans="1:14" ht="15" customHeight="1">
      <c r="B16" s="61">
        <f t="shared" si="0"/>
        <v>12</v>
      </c>
      <c r="C16" s="69" t="s">
        <v>58</v>
      </c>
      <c r="D16" s="99">
        <f t="shared" si="1"/>
        <v>0.10000000000000142</v>
      </c>
      <c r="E16" s="131">
        <v>48.1</v>
      </c>
      <c r="F16" s="93" t="s">
        <v>26</v>
      </c>
      <c r="G16" s="70" t="s">
        <v>14</v>
      </c>
      <c r="H16" s="115" t="s">
        <v>49</v>
      </c>
      <c r="I16" s="107"/>
      <c r="J16" s="71"/>
      <c r="K16" s="65" t="s">
        <v>219</v>
      </c>
      <c r="L16" s="66"/>
      <c r="M16" s="72"/>
      <c r="N16" s="73"/>
    </row>
    <row r="17" spans="1:14" ht="15" customHeight="1">
      <c r="B17" s="61">
        <f t="shared" ref="B17:B79" si="2">ROW()-4</f>
        <v>13</v>
      </c>
      <c r="C17" s="69" t="s">
        <v>57</v>
      </c>
      <c r="D17" s="99">
        <f t="shared" si="1"/>
        <v>4.7999999999999972</v>
      </c>
      <c r="E17" s="131">
        <v>52.9</v>
      </c>
      <c r="F17" s="95" t="s">
        <v>22</v>
      </c>
      <c r="G17" s="70" t="s">
        <v>14</v>
      </c>
      <c r="H17" s="115" t="s">
        <v>54</v>
      </c>
      <c r="I17" s="108" t="s">
        <v>330</v>
      </c>
      <c r="J17" s="71"/>
      <c r="K17" s="65" t="s">
        <v>220</v>
      </c>
      <c r="L17" s="66"/>
      <c r="M17" s="72"/>
      <c r="N17" s="73"/>
    </row>
    <row r="18" spans="1:14" ht="15" customHeight="1">
      <c r="B18" s="42">
        <f t="shared" si="2"/>
        <v>14</v>
      </c>
      <c r="C18" s="59" t="s">
        <v>60</v>
      </c>
      <c r="D18" s="92">
        <f t="shared" ref="D18:D80" si="3">E18-E17</f>
        <v>32.800000000000004</v>
      </c>
      <c r="E18" s="129">
        <v>85.7</v>
      </c>
      <c r="F18" s="95" t="s">
        <v>41</v>
      </c>
      <c r="G18" s="28" t="s">
        <v>13</v>
      </c>
      <c r="H18" s="114" t="s">
        <v>54</v>
      </c>
      <c r="I18" s="109" t="s">
        <v>62</v>
      </c>
      <c r="J18" s="49"/>
      <c r="K18" s="44" t="s">
        <v>221</v>
      </c>
      <c r="L18" s="45"/>
      <c r="M18" s="46"/>
      <c r="N18" s="47"/>
    </row>
    <row r="19" spans="1:14" ht="15" customHeight="1">
      <c r="A19" s="7">
        <v>86.7</v>
      </c>
      <c r="B19" s="27">
        <f t="shared" si="2"/>
        <v>15</v>
      </c>
      <c r="C19" s="59" t="s">
        <v>61</v>
      </c>
      <c r="D19" s="92">
        <f t="shared" si="3"/>
        <v>17.700000000000003</v>
      </c>
      <c r="E19" s="129">
        <v>103.4</v>
      </c>
      <c r="F19" s="93" t="s">
        <v>24</v>
      </c>
      <c r="G19" s="28" t="s">
        <v>38</v>
      </c>
      <c r="H19" s="114" t="s">
        <v>49</v>
      </c>
      <c r="I19" s="109" t="s">
        <v>63</v>
      </c>
      <c r="J19" s="48" t="s">
        <v>67</v>
      </c>
      <c r="K19" s="44" t="s">
        <v>222</v>
      </c>
      <c r="L19" s="45" t="s">
        <v>308</v>
      </c>
      <c r="M19" s="46"/>
      <c r="N19" s="47"/>
    </row>
    <row r="20" spans="1:14" ht="15" customHeight="1">
      <c r="A20" s="7">
        <v>86.7</v>
      </c>
      <c r="B20" s="27">
        <f t="shared" si="2"/>
        <v>16</v>
      </c>
      <c r="C20" s="59" t="s">
        <v>64</v>
      </c>
      <c r="D20" s="158">
        <f t="shared" si="3"/>
        <v>5.1999999999999886</v>
      </c>
      <c r="E20" s="129">
        <v>108.6</v>
      </c>
      <c r="F20" s="95" t="s">
        <v>41</v>
      </c>
      <c r="G20" s="28" t="s">
        <v>65</v>
      </c>
      <c r="H20" s="114" t="s">
        <v>54</v>
      </c>
      <c r="I20" s="109" t="s">
        <v>66</v>
      </c>
      <c r="J20" s="49"/>
      <c r="K20" s="44" t="s">
        <v>223</v>
      </c>
      <c r="L20" s="35"/>
      <c r="M20" s="46"/>
      <c r="N20" s="47"/>
    </row>
    <row r="21" spans="1:14" ht="15" customHeight="1">
      <c r="B21" s="27">
        <f t="shared" si="2"/>
        <v>17</v>
      </c>
      <c r="C21" s="59" t="s">
        <v>72</v>
      </c>
      <c r="D21" s="158">
        <f t="shared" si="3"/>
        <v>2.6000000000000085</v>
      </c>
      <c r="E21" s="129">
        <v>111.2</v>
      </c>
      <c r="F21" s="93" t="s">
        <v>26</v>
      </c>
      <c r="G21" s="28" t="s">
        <v>13</v>
      </c>
      <c r="H21" s="114" t="s">
        <v>49</v>
      </c>
      <c r="I21" s="109" t="s">
        <v>68</v>
      </c>
      <c r="J21" s="48"/>
      <c r="K21" s="44" t="s">
        <v>224</v>
      </c>
      <c r="L21" s="45"/>
      <c r="M21" s="46"/>
      <c r="N21" s="47"/>
    </row>
    <row r="22" spans="1:14" ht="15" customHeight="1">
      <c r="B22" s="27">
        <f t="shared" si="2"/>
        <v>18</v>
      </c>
      <c r="C22" s="59" t="s">
        <v>339</v>
      </c>
      <c r="D22" s="158">
        <f t="shared" si="3"/>
        <v>1.2000000000000028</v>
      </c>
      <c r="E22" s="129">
        <v>112.4</v>
      </c>
      <c r="F22" s="93" t="s">
        <v>39</v>
      </c>
      <c r="G22" s="28" t="s">
        <v>13</v>
      </c>
      <c r="H22" s="114" t="s">
        <v>49</v>
      </c>
      <c r="I22" s="109"/>
      <c r="J22" s="48"/>
      <c r="K22" s="44" t="s">
        <v>224</v>
      </c>
      <c r="L22" s="45"/>
      <c r="M22" s="46"/>
      <c r="N22" s="47"/>
    </row>
    <row r="23" spans="1:14" ht="15" customHeight="1">
      <c r="B23" s="27">
        <f t="shared" si="2"/>
        <v>19</v>
      </c>
      <c r="C23" s="59" t="s">
        <v>69</v>
      </c>
      <c r="D23" s="158">
        <f t="shared" si="3"/>
        <v>5.7999999999999972</v>
      </c>
      <c r="E23" s="129">
        <v>118.2</v>
      </c>
      <c r="F23" s="93" t="s">
        <v>39</v>
      </c>
      <c r="G23" s="28" t="s">
        <v>13</v>
      </c>
      <c r="H23" s="114" t="s">
        <v>49</v>
      </c>
      <c r="I23" s="109" t="s">
        <v>70</v>
      </c>
      <c r="J23" s="48"/>
      <c r="K23" s="44" t="s">
        <v>225</v>
      </c>
      <c r="L23" s="45"/>
      <c r="M23" s="46"/>
      <c r="N23" s="47"/>
    </row>
    <row r="24" spans="1:14" ht="15" customHeight="1">
      <c r="B24" s="61">
        <f t="shared" si="2"/>
        <v>20</v>
      </c>
      <c r="C24" s="69" t="s">
        <v>71</v>
      </c>
      <c r="D24" s="158">
        <f t="shared" si="3"/>
        <v>7.5999999999999943</v>
      </c>
      <c r="E24" s="129">
        <v>125.8</v>
      </c>
      <c r="F24" s="93" t="s">
        <v>341</v>
      </c>
      <c r="G24" s="70" t="s">
        <v>13</v>
      </c>
      <c r="H24" s="114" t="s">
        <v>342</v>
      </c>
      <c r="I24" s="108" t="s">
        <v>343</v>
      </c>
      <c r="J24" s="71"/>
      <c r="K24" s="65" t="s">
        <v>345</v>
      </c>
      <c r="L24" s="146"/>
      <c r="M24" s="72"/>
      <c r="N24" s="73"/>
    </row>
    <row r="25" spans="1:14" ht="15" customHeight="1">
      <c r="B25" s="61">
        <f t="shared" si="2"/>
        <v>21</v>
      </c>
      <c r="C25" s="69" t="s">
        <v>344</v>
      </c>
      <c r="D25" s="158">
        <f t="shared" si="3"/>
        <v>2.2000000000000028</v>
      </c>
      <c r="E25" s="129">
        <v>128</v>
      </c>
      <c r="F25" s="93" t="s">
        <v>26</v>
      </c>
      <c r="G25" s="70" t="s">
        <v>13</v>
      </c>
      <c r="H25" s="114" t="s">
        <v>49</v>
      </c>
      <c r="I25" s="108"/>
      <c r="J25" s="71"/>
      <c r="K25" s="65" t="s">
        <v>346</v>
      </c>
      <c r="L25" s="146" t="s">
        <v>340</v>
      </c>
      <c r="M25" s="72"/>
      <c r="N25" s="73"/>
    </row>
    <row r="26" spans="1:14" ht="15" customHeight="1">
      <c r="B26" s="27">
        <f t="shared" si="2"/>
        <v>22</v>
      </c>
      <c r="C26" s="59" t="s">
        <v>72</v>
      </c>
      <c r="D26" s="92">
        <f t="shared" si="3"/>
        <v>2</v>
      </c>
      <c r="E26" s="129">
        <v>130</v>
      </c>
      <c r="F26" s="93" t="s">
        <v>24</v>
      </c>
      <c r="G26" s="28" t="s">
        <v>13</v>
      </c>
      <c r="H26" s="114" t="s">
        <v>54</v>
      </c>
      <c r="I26" s="109"/>
      <c r="J26" s="48"/>
      <c r="K26" s="34" t="s">
        <v>226</v>
      </c>
      <c r="L26" s="45" t="s">
        <v>309</v>
      </c>
      <c r="M26" s="46"/>
      <c r="N26" s="47"/>
    </row>
    <row r="27" spans="1:14" s="6" customFormat="1" ht="15" customHeight="1">
      <c r="B27" s="27">
        <f t="shared" si="2"/>
        <v>23</v>
      </c>
      <c r="C27" s="59" t="s">
        <v>72</v>
      </c>
      <c r="D27" s="92">
        <f t="shared" si="3"/>
        <v>0.19999999999998863</v>
      </c>
      <c r="E27" s="129">
        <v>130.19999999999999</v>
      </c>
      <c r="F27" s="93" t="s">
        <v>26</v>
      </c>
      <c r="G27" s="28" t="s">
        <v>13</v>
      </c>
      <c r="H27" s="114" t="s">
        <v>49</v>
      </c>
      <c r="I27" s="109"/>
      <c r="J27" s="48"/>
      <c r="K27" s="44" t="s">
        <v>226</v>
      </c>
      <c r="L27" s="145" t="s">
        <v>310</v>
      </c>
      <c r="M27" s="46"/>
      <c r="N27" s="47"/>
    </row>
    <row r="28" spans="1:14" s="6" customFormat="1" ht="15" customHeight="1">
      <c r="B28" s="27">
        <f t="shared" si="2"/>
        <v>24</v>
      </c>
      <c r="C28" s="59" t="s">
        <v>72</v>
      </c>
      <c r="D28" s="92">
        <f t="shared" si="3"/>
        <v>0.80000000000001137</v>
      </c>
      <c r="E28" s="129">
        <v>131</v>
      </c>
      <c r="F28" s="93" t="s">
        <v>26</v>
      </c>
      <c r="G28" s="28" t="s">
        <v>13</v>
      </c>
      <c r="H28" s="114" t="s">
        <v>49</v>
      </c>
      <c r="I28" s="109"/>
      <c r="J28" s="48"/>
      <c r="K28" s="44" t="s">
        <v>226</v>
      </c>
      <c r="L28" s="145" t="s">
        <v>311</v>
      </c>
      <c r="M28" s="46"/>
      <c r="N28" s="47"/>
    </row>
    <row r="29" spans="1:14" s="6" customFormat="1" ht="15" customHeight="1">
      <c r="B29" s="61">
        <f t="shared" si="2"/>
        <v>25</v>
      </c>
      <c r="C29" s="69" t="s">
        <v>74</v>
      </c>
      <c r="D29" s="92">
        <f t="shared" si="3"/>
        <v>14</v>
      </c>
      <c r="E29" s="129">
        <v>145</v>
      </c>
      <c r="F29" s="93" t="s">
        <v>24</v>
      </c>
      <c r="G29" s="70" t="s">
        <v>73</v>
      </c>
      <c r="H29" s="114" t="s">
        <v>49</v>
      </c>
      <c r="I29" s="108" t="s">
        <v>75</v>
      </c>
      <c r="J29" s="71" t="s">
        <v>76</v>
      </c>
      <c r="K29" s="65" t="s">
        <v>227</v>
      </c>
      <c r="L29" s="66"/>
      <c r="M29" s="72"/>
      <c r="N29" s="73"/>
    </row>
    <row r="30" spans="1:14" s="6" customFormat="1" ht="15" customHeight="1">
      <c r="B30" s="52">
        <f t="shared" si="2"/>
        <v>26</v>
      </c>
      <c r="C30" s="60" t="s">
        <v>77</v>
      </c>
      <c r="D30" s="98">
        <f t="shared" si="3"/>
        <v>2.5999999999999943</v>
      </c>
      <c r="E30" s="130">
        <v>147.6</v>
      </c>
      <c r="F30" s="94"/>
      <c r="G30" s="53"/>
      <c r="H30" s="113" t="s">
        <v>56</v>
      </c>
      <c r="I30" s="110"/>
      <c r="J30" s="55"/>
      <c r="K30" s="81" t="s">
        <v>205</v>
      </c>
      <c r="L30" s="138" t="s">
        <v>206</v>
      </c>
      <c r="M30" s="77">
        <v>0.47291666666666665</v>
      </c>
      <c r="N30" s="78">
        <v>0.70277777777777783</v>
      </c>
    </row>
    <row r="31" spans="1:14" s="6" customFormat="1" ht="15" customHeight="1">
      <c r="B31" s="27">
        <f t="shared" si="2"/>
        <v>27</v>
      </c>
      <c r="C31" s="59" t="s">
        <v>81</v>
      </c>
      <c r="D31" s="92">
        <f t="shared" si="3"/>
        <v>9.9999999999994316E-2</v>
      </c>
      <c r="E31" s="129">
        <v>147.69999999999999</v>
      </c>
      <c r="F31" s="93" t="s">
        <v>26</v>
      </c>
      <c r="G31" s="70" t="s">
        <v>73</v>
      </c>
      <c r="H31" s="114" t="s">
        <v>78</v>
      </c>
      <c r="I31" s="109"/>
      <c r="J31" s="48" t="s">
        <v>79</v>
      </c>
      <c r="K31" s="44" t="s">
        <v>228</v>
      </c>
      <c r="L31" s="45"/>
      <c r="M31" s="46"/>
      <c r="N31" s="47"/>
    </row>
    <row r="32" spans="1:14" ht="15" customHeight="1">
      <c r="B32" s="61">
        <f t="shared" si="2"/>
        <v>28</v>
      </c>
      <c r="C32" s="69" t="s">
        <v>83</v>
      </c>
      <c r="D32" s="99">
        <f t="shared" si="3"/>
        <v>4.7000000000000171</v>
      </c>
      <c r="E32" s="131">
        <v>152.4</v>
      </c>
      <c r="F32" s="93" t="s">
        <v>24</v>
      </c>
      <c r="G32" s="28" t="s">
        <v>86</v>
      </c>
      <c r="H32" s="115" t="s">
        <v>80</v>
      </c>
      <c r="I32" s="107"/>
      <c r="J32" s="71" t="s">
        <v>87</v>
      </c>
      <c r="K32" s="65" t="s">
        <v>229</v>
      </c>
      <c r="L32" s="66"/>
      <c r="M32" s="72"/>
      <c r="N32" s="73"/>
    </row>
    <row r="33" spans="2:14" ht="15" customHeight="1">
      <c r="B33" s="27">
        <f t="shared" si="2"/>
        <v>29</v>
      </c>
      <c r="C33" s="59" t="s">
        <v>84</v>
      </c>
      <c r="D33" s="92">
        <f t="shared" si="3"/>
        <v>0.79999999999998295</v>
      </c>
      <c r="E33" s="129">
        <v>153.19999999999999</v>
      </c>
      <c r="F33" s="93" t="s">
        <v>24</v>
      </c>
      <c r="G33" s="28" t="s">
        <v>85</v>
      </c>
      <c r="H33" s="114" t="s">
        <v>78</v>
      </c>
      <c r="I33" s="105"/>
      <c r="J33" s="48" t="s">
        <v>88</v>
      </c>
      <c r="K33" s="65" t="s">
        <v>229</v>
      </c>
      <c r="L33" s="45"/>
      <c r="M33" s="46"/>
      <c r="N33" s="47"/>
    </row>
    <row r="34" spans="2:14" ht="14.25" customHeight="1">
      <c r="B34" s="27">
        <f t="shared" si="2"/>
        <v>30</v>
      </c>
      <c r="C34" s="59" t="s">
        <v>356</v>
      </c>
      <c r="D34" s="92">
        <f t="shared" si="3"/>
        <v>9.3000000000000114</v>
      </c>
      <c r="E34" s="129">
        <v>162.5</v>
      </c>
      <c r="F34" s="93" t="s">
        <v>24</v>
      </c>
      <c r="G34" s="28" t="s">
        <v>15</v>
      </c>
      <c r="H34" s="114" t="s">
        <v>80</v>
      </c>
      <c r="I34" s="111" t="s">
        <v>90</v>
      </c>
      <c r="J34" s="48" t="s">
        <v>88</v>
      </c>
      <c r="K34" s="32" t="s">
        <v>230</v>
      </c>
      <c r="L34" s="36" t="s">
        <v>312</v>
      </c>
      <c r="M34" s="17"/>
      <c r="N34" s="23"/>
    </row>
    <row r="35" spans="2:14" ht="14.25" customHeight="1">
      <c r="B35" s="27">
        <f t="shared" si="2"/>
        <v>31</v>
      </c>
      <c r="C35" s="59" t="s">
        <v>89</v>
      </c>
      <c r="D35" s="147">
        <f t="shared" si="3"/>
        <v>6.75</v>
      </c>
      <c r="E35" s="148">
        <v>169.25</v>
      </c>
      <c r="F35" s="93" t="s">
        <v>36</v>
      </c>
      <c r="G35" s="28" t="s">
        <v>13</v>
      </c>
      <c r="H35" s="114" t="s">
        <v>80</v>
      </c>
      <c r="I35" s="111" t="s">
        <v>92</v>
      </c>
      <c r="J35" s="48"/>
      <c r="K35" s="32" t="s">
        <v>231</v>
      </c>
      <c r="L35" s="56"/>
      <c r="M35" s="17"/>
      <c r="N35" s="23"/>
    </row>
    <row r="36" spans="2:14" ht="16.5">
      <c r="B36" s="27">
        <f t="shared" si="2"/>
        <v>32</v>
      </c>
      <c r="C36" s="59" t="s">
        <v>91</v>
      </c>
      <c r="D36" s="147">
        <f t="shared" si="3"/>
        <v>3.9999999999992042E-2</v>
      </c>
      <c r="E36" s="148">
        <v>169.29</v>
      </c>
      <c r="F36" s="93" t="s">
        <v>26</v>
      </c>
      <c r="G36" s="28" t="s">
        <v>13</v>
      </c>
      <c r="H36" s="114" t="s">
        <v>78</v>
      </c>
      <c r="I36" s="111" t="s">
        <v>315</v>
      </c>
      <c r="J36" s="48"/>
      <c r="K36" s="32" t="s">
        <v>232</v>
      </c>
      <c r="L36" s="31" t="s">
        <v>313</v>
      </c>
      <c r="M36" s="17"/>
      <c r="N36" s="23"/>
    </row>
    <row r="37" spans="2:14" s="6" customFormat="1" ht="15" customHeight="1">
      <c r="B37" s="61">
        <f t="shared" si="2"/>
        <v>33</v>
      </c>
      <c r="C37" s="69" t="s">
        <v>357</v>
      </c>
      <c r="D37" s="147">
        <f t="shared" si="3"/>
        <v>14.810000000000002</v>
      </c>
      <c r="E37" s="129">
        <v>184.1</v>
      </c>
      <c r="F37" s="93" t="s">
        <v>24</v>
      </c>
      <c r="G37" s="28" t="s">
        <v>13</v>
      </c>
      <c r="H37" s="114" t="s">
        <v>80</v>
      </c>
      <c r="I37" s="107" t="s">
        <v>314</v>
      </c>
      <c r="J37" s="71"/>
      <c r="K37" s="88" t="s">
        <v>233</v>
      </c>
      <c r="L37" s="66"/>
      <c r="M37" s="72"/>
      <c r="N37" s="73"/>
    </row>
    <row r="38" spans="2:14" s="6" customFormat="1" ht="15" customHeight="1">
      <c r="B38" s="52">
        <f t="shared" si="2"/>
        <v>34</v>
      </c>
      <c r="C38" s="60" t="s">
        <v>97</v>
      </c>
      <c r="D38" s="98">
        <f t="shared" si="3"/>
        <v>16.400000000000006</v>
      </c>
      <c r="E38" s="130">
        <v>200.5</v>
      </c>
      <c r="F38" s="94"/>
      <c r="G38" s="53"/>
      <c r="H38" s="113" t="s">
        <v>94</v>
      </c>
      <c r="I38" s="106"/>
      <c r="J38" s="55"/>
      <c r="K38" s="100" t="s">
        <v>207</v>
      </c>
      <c r="L38" s="138" t="s">
        <v>211</v>
      </c>
      <c r="M38" s="77">
        <v>0.53819444444444442</v>
      </c>
      <c r="N38" s="78">
        <v>0.85</v>
      </c>
    </row>
    <row r="39" spans="2:14" s="6" customFormat="1" ht="15" customHeight="1">
      <c r="B39" s="27">
        <f t="shared" si="2"/>
        <v>35</v>
      </c>
      <c r="C39" s="59" t="s">
        <v>93</v>
      </c>
      <c r="D39" s="92">
        <f t="shared" si="3"/>
        <v>1.5999999999999943</v>
      </c>
      <c r="E39" s="129">
        <v>202.1</v>
      </c>
      <c r="F39" s="93" t="s">
        <v>26</v>
      </c>
      <c r="G39" s="28" t="s">
        <v>38</v>
      </c>
      <c r="H39" s="114" t="s">
        <v>78</v>
      </c>
      <c r="I39" s="104" t="s">
        <v>96</v>
      </c>
      <c r="J39" s="71" t="s">
        <v>95</v>
      </c>
      <c r="K39" s="32" t="s">
        <v>234</v>
      </c>
      <c r="L39" s="31"/>
      <c r="M39" s="17"/>
      <c r="N39" s="23"/>
    </row>
    <row r="40" spans="2:14" s="6" customFormat="1" ht="15" customHeight="1">
      <c r="B40" s="61">
        <f t="shared" si="2"/>
        <v>36</v>
      </c>
      <c r="C40" s="69" t="s">
        <v>98</v>
      </c>
      <c r="D40" s="99">
        <f t="shared" si="3"/>
        <v>84.1</v>
      </c>
      <c r="E40" s="131">
        <v>286.2</v>
      </c>
      <c r="F40" s="95" t="s">
        <v>40</v>
      </c>
      <c r="G40" s="28" t="s">
        <v>328</v>
      </c>
      <c r="H40" s="115" t="s">
        <v>80</v>
      </c>
      <c r="I40" s="107" t="s">
        <v>99</v>
      </c>
      <c r="J40" s="71" t="s">
        <v>329</v>
      </c>
      <c r="K40" s="65" t="s">
        <v>235</v>
      </c>
      <c r="L40" s="66"/>
      <c r="M40" s="72"/>
      <c r="N40" s="73"/>
    </row>
    <row r="41" spans="2:14" s="6" customFormat="1" ht="15" customHeight="1">
      <c r="B41" s="61">
        <f t="shared" si="2"/>
        <v>37</v>
      </c>
      <c r="C41" s="69" t="s">
        <v>100</v>
      </c>
      <c r="D41" s="99">
        <f t="shared" si="3"/>
        <v>7.4000000000000341</v>
      </c>
      <c r="E41" s="131">
        <v>293.60000000000002</v>
      </c>
      <c r="F41" s="93" t="s">
        <v>24</v>
      </c>
      <c r="G41" s="70" t="s">
        <v>73</v>
      </c>
      <c r="H41" s="115" t="s">
        <v>49</v>
      </c>
      <c r="I41" s="107" t="s">
        <v>236</v>
      </c>
      <c r="J41" s="48" t="s">
        <v>237</v>
      </c>
      <c r="K41" s="65" t="s">
        <v>238</v>
      </c>
      <c r="L41" s="66"/>
      <c r="M41" s="72"/>
      <c r="N41" s="73"/>
    </row>
    <row r="42" spans="2:14" s="6" customFormat="1" ht="15" customHeight="1">
      <c r="B42" s="61">
        <f t="shared" si="2"/>
        <v>38</v>
      </c>
      <c r="C42" s="69" t="s">
        <v>361</v>
      </c>
      <c r="D42" s="99">
        <f t="shared" si="3"/>
        <v>0.89999999999997726</v>
      </c>
      <c r="E42" s="131">
        <v>294.5</v>
      </c>
      <c r="F42" s="93" t="s">
        <v>316</v>
      </c>
      <c r="G42" s="70" t="s">
        <v>101</v>
      </c>
      <c r="H42" s="115" t="s">
        <v>80</v>
      </c>
      <c r="I42" s="107"/>
      <c r="J42" s="48" t="s">
        <v>102</v>
      </c>
      <c r="K42" s="65" t="s">
        <v>239</v>
      </c>
      <c r="L42" s="66"/>
      <c r="M42" s="72"/>
      <c r="N42" s="73"/>
    </row>
    <row r="43" spans="2:14" s="6" customFormat="1" ht="15" customHeight="1">
      <c r="B43" s="52">
        <f t="shared" si="2"/>
        <v>39</v>
      </c>
      <c r="C43" s="60" t="s">
        <v>82</v>
      </c>
      <c r="D43" s="98">
        <f t="shared" si="3"/>
        <v>0.19999999999998863</v>
      </c>
      <c r="E43" s="130">
        <v>294.7</v>
      </c>
      <c r="F43" s="94"/>
      <c r="G43" s="53" t="s">
        <v>101</v>
      </c>
      <c r="H43" s="113" t="s">
        <v>208</v>
      </c>
      <c r="I43" s="106"/>
      <c r="J43" s="55" t="s">
        <v>88</v>
      </c>
      <c r="K43" s="81" t="s">
        <v>209</v>
      </c>
      <c r="L43" s="138" t="s">
        <v>210</v>
      </c>
      <c r="M43" s="77">
        <v>0.66041666666666665</v>
      </c>
      <c r="N43" s="141" t="s">
        <v>295</v>
      </c>
    </row>
    <row r="44" spans="2:14" s="6" customFormat="1" ht="15" customHeight="1">
      <c r="B44" s="27">
        <f t="shared" si="2"/>
        <v>40</v>
      </c>
      <c r="C44" s="59" t="s">
        <v>104</v>
      </c>
      <c r="D44" s="92">
        <f t="shared" si="3"/>
        <v>1</v>
      </c>
      <c r="E44" s="129">
        <v>295.7</v>
      </c>
      <c r="F44" s="93" t="s">
        <v>24</v>
      </c>
      <c r="G44" s="28" t="s">
        <v>38</v>
      </c>
      <c r="H44" s="114" t="s">
        <v>78</v>
      </c>
      <c r="I44" s="104" t="s">
        <v>103</v>
      </c>
      <c r="J44" s="48" t="s">
        <v>88</v>
      </c>
      <c r="K44" s="32" t="s">
        <v>240</v>
      </c>
      <c r="L44" s="31"/>
      <c r="M44" s="17"/>
      <c r="N44" s="23"/>
    </row>
    <row r="45" spans="2:14" s="6" customFormat="1" ht="15" customHeight="1">
      <c r="B45" s="27">
        <f t="shared" si="2"/>
        <v>41</v>
      </c>
      <c r="C45" s="59" t="s">
        <v>106</v>
      </c>
      <c r="D45" s="92">
        <f t="shared" si="3"/>
        <v>5.1999999999999886</v>
      </c>
      <c r="E45" s="129">
        <v>300.89999999999998</v>
      </c>
      <c r="F45" s="93" t="s">
        <v>42</v>
      </c>
      <c r="G45" s="28" t="s">
        <v>15</v>
      </c>
      <c r="H45" s="114" t="s">
        <v>105</v>
      </c>
      <c r="I45" s="104" t="s">
        <v>107</v>
      </c>
      <c r="J45" s="48" t="s">
        <v>108</v>
      </c>
      <c r="K45" s="32" t="s">
        <v>241</v>
      </c>
      <c r="L45" s="31"/>
      <c r="M45" s="17"/>
      <c r="N45" s="23"/>
    </row>
    <row r="46" spans="2:14" s="6" customFormat="1" ht="15" customHeight="1">
      <c r="B46" s="27">
        <f t="shared" si="2"/>
        <v>42</v>
      </c>
      <c r="C46" s="59" t="s">
        <v>109</v>
      </c>
      <c r="D46" s="92">
        <f t="shared" si="3"/>
        <v>19.100000000000023</v>
      </c>
      <c r="E46" s="129">
        <v>320</v>
      </c>
      <c r="F46" s="93" t="s">
        <v>42</v>
      </c>
      <c r="G46" s="28" t="s">
        <v>15</v>
      </c>
      <c r="H46" s="114" t="s">
        <v>78</v>
      </c>
      <c r="I46" s="104" t="s">
        <v>286</v>
      </c>
      <c r="J46" s="48" t="s">
        <v>67</v>
      </c>
      <c r="K46" s="32" t="s">
        <v>242</v>
      </c>
      <c r="L46" s="31"/>
      <c r="M46" s="17"/>
      <c r="N46" s="23"/>
    </row>
    <row r="47" spans="2:14" ht="15" customHeight="1">
      <c r="B47" s="61">
        <f t="shared" si="2"/>
        <v>43</v>
      </c>
      <c r="C47" s="69" t="s">
        <v>110</v>
      </c>
      <c r="D47" s="92">
        <f t="shared" si="3"/>
        <v>67.800000000000011</v>
      </c>
      <c r="E47" s="129">
        <v>387.8</v>
      </c>
      <c r="F47" s="93" t="s">
        <v>22</v>
      </c>
      <c r="G47" s="43" t="s">
        <v>15</v>
      </c>
      <c r="H47" s="114" t="s">
        <v>78</v>
      </c>
      <c r="I47" s="107" t="s">
        <v>112</v>
      </c>
      <c r="J47" s="48" t="s">
        <v>111</v>
      </c>
      <c r="K47" s="65" t="s">
        <v>243</v>
      </c>
      <c r="L47" s="66" t="s">
        <v>317</v>
      </c>
      <c r="M47" s="72"/>
      <c r="N47" s="73"/>
    </row>
    <row r="48" spans="2:14" ht="15" customHeight="1">
      <c r="B48" s="27">
        <f t="shared" si="2"/>
        <v>44</v>
      </c>
      <c r="C48" s="59" t="s">
        <v>113</v>
      </c>
      <c r="D48" s="92">
        <f t="shared" si="3"/>
        <v>0.89999999999997726</v>
      </c>
      <c r="E48" s="129">
        <v>388.7</v>
      </c>
      <c r="F48" s="93" t="s">
        <v>22</v>
      </c>
      <c r="G48" s="43" t="s">
        <v>25</v>
      </c>
      <c r="H48" s="114" t="s">
        <v>80</v>
      </c>
      <c r="I48" s="104" t="s">
        <v>114</v>
      </c>
      <c r="J48" s="48" t="s">
        <v>115</v>
      </c>
      <c r="K48" s="32" t="s">
        <v>244</v>
      </c>
      <c r="L48" s="31"/>
      <c r="M48" s="72"/>
      <c r="N48" s="73"/>
    </row>
    <row r="49" spans="2:14" s="101" customFormat="1" ht="16.5">
      <c r="B49" s="61">
        <f t="shared" si="2"/>
        <v>45</v>
      </c>
      <c r="C49" s="69" t="s">
        <v>116</v>
      </c>
      <c r="D49" s="92">
        <f t="shared" si="3"/>
        <v>0.30000000000001137</v>
      </c>
      <c r="E49" s="131">
        <v>389</v>
      </c>
      <c r="F49" s="95" t="s">
        <v>21</v>
      </c>
      <c r="G49" s="70" t="s">
        <v>15</v>
      </c>
      <c r="H49" s="115" t="s">
        <v>80</v>
      </c>
      <c r="I49" s="107" t="s">
        <v>112</v>
      </c>
      <c r="J49" s="71" t="s">
        <v>117</v>
      </c>
      <c r="K49" s="65" t="s">
        <v>245</v>
      </c>
      <c r="L49" s="66"/>
      <c r="M49" s="72"/>
      <c r="N49" s="73"/>
    </row>
    <row r="50" spans="2:14" ht="16.5">
      <c r="B50" s="82">
        <f t="shared" si="2"/>
        <v>46</v>
      </c>
      <c r="C50" s="83" t="s">
        <v>119</v>
      </c>
      <c r="D50" s="102">
        <f t="shared" si="3"/>
        <v>0.10000000000002274</v>
      </c>
      <c r="E50" s="132">
        <v>389.1</v>
      </c>
      <c r="F50" s="96" t="s">
        <v>21</v>
      </c>
      <c r="G50" s="84"/>
      <c r="H50" s="116" t="s">
        <v>94</v>
      </c>
      <c r="I50" s="112"/>
      <c r="J50" s="86"/>
      <c r="K50" s="90" t="s">
        <v>134</v>
      </c>
      <c r="L50" s="139" t="s">
        <v>46</v>
      </c>
      <c r="M50" s="87"/>
      <c r="N50" s="149" t="s">
        <v>348</v>
      </c>
    </row>
    <row r="51" spans="2:14" ht="16.5">
      <c r="B51" s="27">
        <f t="shared" si="2"/>
        <v>47</v>
      </c>
      <c r="C51" s="59" t="s">
        <v>120</v>
      </c>
      <c r="D51" s="92">
        <f t="shared" si="3"/>
        <v>9.9999999999965894E-2</v>
      </c>
      <c r="E51" s="129">
        <v>389.2</v>
      </c>
      <c r="F51" s="95" t="s">
        <v>21</v>
      </c>
      <c r="G51" s="37" t="s">
        <v>15</v>
      </c>
      <c r="H51" s="114" t="s">
        <v>78</v>
      </c>
      <c r="I51" s="104"/>
      <c r="J51" s="48" t="s">
        <v>118</v>
      </c>
      <c r="K51" s="32" t="s">
        <v>246</v>
      </c>
      <c r="L51" s="31"/>
      <c r="M51" s="67"/>
      <c r="N51" s="68"/>
    </row>
    <row r="52" spans="2:14" ht="16.5">
      <c r="B52" s="27">
        <f t="shared" si="2"/>
        <v>48</v>
      </c>
      <c r="C52" s="59" t="s">
        <v>288</v>
      </c>
      <c r="D52" s="92">
        <f t="shared" si="3"/>
        <v>8.8000000000000114</v>
      </c>
      <c r="E52" s="129">
        <v>398</v>
      </c>
      <c r="F52" s="95" t="s">
        <v>289</v>
      </c>
      <c r="G52" s="70" t="s">
        <v>13</v>
      </c>
      <c r="H52" s="114" t="s">
        <v>105</v>
      </c>
      <c r="I52" s="104" t="s">
        <v>123</v>
      </c>
      <c r="J52" s="48"/>
      <c r="K52" s="32" t="s">
        <v>247</v>
      </c>
      <c r="L52" s="31"/>
      <c r="M52" s="67"/>
      <c r="N52" s="68"/>
    </row>
    <row r="53" spans="2:14" ht="16.5">
      <c r="B53" s="27">
        <f t="shared" si="2"/>
        <v>49</v>
      </c>
      <c r="C53" s="59" t="s">
        <v>28</v>
      </c>
      <c r="D53" s="92">
        <f t="shared" si="3"/>
        <v>0.60000000000002274</v>
      </c>
      <c r="E53" s="129">
        <v>398.6</v>
      </c>
      <c r="F53" s="95" t="s">
        <v>21</v>
      </c>
      <c r="G53" s="70" t="s">
        <v>13</v>
      </c>
      <c r="H53" s="114" t="s">
        <v>121</v>
      </c>
      <c r="I53" s="104" t="s">
        <v>123</v>
      </c>
      <c r="J53" s="48"/>
      <c r="K53" s="32" t="s">
        <v>247</v>
      </c>
      <c r="L53" s="31" t="s">
        <v>287</v>
      </c>
      <c r="M53" s="67"/>
      <c r="N53" s="68"/>
    </row>
    <row r="54" spans="2:14" ht="15.75" customHeight="1">
      <c r="B54" s="27">
        <f t="shared" si="2"/>
        <v>50</v>
      </c>
      <c r="C54" s="59" t="s">
        <v>122</v>
      </c>
      <c r="D54" s="92">
        <f t="shared" si="3"/>
        <v>0.59999999999996589</v>
      </c>
      <c r="E54" s="129">
        <v>399.2</v>
      </c>
      <c r="F54" s="93" t="s">
        <v>36</v>
      </c>
      <c r="G54" s="70" t="s">
        <v>13</v>
      </c>
      <c r="H54" s="114" t="s">
        <v>49</v>
      </c>
      <c r="I54" s="104" t="s">
        <v>123</v>
      </c>
      <c r="J54" s="48"/>
      <c r="K54" s="32" t="s">
        <v>248</v>
      </c>
      <c r="L54" s="31"/>
      <c r="M54" s="67"/>
      <c r="N54" s="68"/>
    </row>
    <row r="55" spans="2:14" ht="16.5">
      <c r="B55" s="61">
        <f t="shared" si="2"/>
        <v>51</v>
      </c>
      <c r="C55" s="59" t="s">
        <v>124</v>
      </c>
      <c r="D55" s="92">
        <f t="shared" si="3"/>
        <v>8</v>
      </c>
      <c r="E55" s="129">
        <v>407.2</v>
      </c>
      <c r="F55" s="95" t="s">
        <v>21</v>
      </c>
      <c r="G55" s="70" t="s">
        <v>13</v>
      </c>
      <c r="H55" s="150" t="s">
        <v>126</v>
      </c>
      <c r="I55" s="63" t="s">
        <v>125</v>
      </c>
      <c r="J55" s="48"/>
      <c r="K55" s="65" t="s">
        <v>249</v>
      </c>
      <c r="L55" s="66"/>
      <c r="M55" s="67"/>
      <c r="N55" s="68"/>
    </row>
    <row r="56" spans="2:14" ht="16.5">
      <c r="B56" s="61">
        <f t="shared" si="2"/>
        <v>52</v>
      </c>
      <c r="C56" s="62" t="s">
        <v>127</v>
      </c>
      <c r="D56" s="92">
        <f t="shared" si="3"/>
        <v>1.1000000000000227</v>
      </c>
      <c r="E56" s="129">
        <v>408.3</v>
      </c>
      <c r="F56" s="95" t="s">
        <v>21</v>
      </c>
      <c r="G56" s="70" t="s">
        <v>13</v>
      </c>
      <c r="H56" s="114" t="s">
        <v>121</v>
      </c>
      <c r="I56" s="63"/>
      <c r="J56" s="64"/>
      <c r="K56" s="65" t="s">
        <v>250</v>
      </c>
      <c r="L56" s="66"/>
      <c r="M56" s="67"/>
      <c r="N56" s="68"/>
    </row>
    <row r="57" spans="2:14" ht="16.5">
      <c r="B57" s="61">
        <f t="shared" si="2"/>
        <v>53</v>
      </c>
      <c r="C57" s="62" t="s">
        <v>128</v>
      </c>
      <c r="D57" s="92">
        <f t="shared" si="3"/>
        <v>4.1999999999999886</v>
      </c>
      <c r="E57" s="129">
        <v>412.5</v>
      </c>
      <c r="F57" s="93" t="s">
        <v>26</v>
      </c>
      <c r="G57" s="70" t="s">
        <v>13</v>
      </c>
      <c r="H57" s="150" t="s">
        <v>129</v>
      </c>
      <c r="I57" s="63"/>
      <c r="J57" s="64"/>
      <c r="K57" s="65" t="s">
        <v>251</v>
      </c>
      <c r="L57" s="66" t="s">
        <v>290</v>
      </c>
      <c r="M57" s="67"/>
      <c r="N57" s="68"/>
    </row>
    <row r="58" spans="2:14" ht="16.5">
      <c r="B58" s="61">
        <f t="shared" si="2"/>
        <v>54</v>
      </c>
      <c r="C58" s="59" t="s">
        <v>130</v>
      </c>
      <c r="D58" s="92">
        <f t="shared" si="3"/>
        <v>3.1000000000000227</v>
      </c>
      <c r="E58" s="129">
        <v>415.6</v>
      </c>
      <c r="F58" s="93" t="s">
        <v>40</v>
      </c>
      <c r="G58" s="70" t="s">
        <v>13</v>
      </c>
      <c r="H58" s="114" t="s">
        <v>121</v>
      </c>
      <c r="I58" s="63"/>
      <c r="J58" s="71"/>
      <c r="K58" s="65" t="s">
        <v>251</v>
      </c>
      <c r="L58" s="66" t="s">
        <v>349</v>
      </c>
      <c r="M58" s="67"/>
      <c r="N58" s="68"/>
    </row>
    <row r="59" spans="2:14" ht="14.25" customHeight="1">
      <c r="B59" s="27">
        <f t="shared" si="2"/>
        <v>55</v>
      </c>
      <c r="C59" s="59" t="s">
        <v>130</v>
      </c>
      <c r="D59" s="92">
        <f t="shared" si="3"/>
        <v>6.5</v>
      </c>
      <c r="E59" s="129">
        <v>422.1</v>
      </c>
      <c r="F59" s="93" t="s">
        <v>36</v>
      </c>
      <c r="G59" s="70" t="s">
        <v>13</v>
      </c>
      <c r="H59" s="114" t="s">
        <v>129</v>
      </c>
      <c r="I59" s="29" t="s">
        <v>131</v>
      </c>
      <c r="J59" s="48"/>
      <c r="K59" s="65" t="s">
        <v>252</v>
      </c>
      <c r="L59" s="31"/>
      <c r="M59" s="67"/>
      <c r="N59" s="68"/>
    </row>
    <row r="60" spans="2:14" ht="14.25" customHeight="1">
      <c r="B60" s="61">
        <f t="shared" si="2"/>
        <v>56</v>
      </c>
      <c r="C60" s="59" t="s">
        <v>318</v>
      </c>
      <c r="D60" s="92">
        <f t="shared" si="3"/>
        <v>0.69999999999998863</v>
      </c>
      <c r="E60" s="129">
        <v>422.8</v>
      </c>
      <c r="F60" s="93" t="s">
        <v>22</v>
      </c>
      <c r="G60" s="70" t="s">
        <v>13</v>
      </c>
      <c r="H60" s="150" t="s">
        <v>121</v>
      </c>
      <c r="I60" s="63" t="s">
        <v>132</v>
      </c>
      <c r="J60" s="48"/>
      <c r="K60" s="65" t="s">
        <v>252</v>
      </c>
      <c r="L60" s="66"/>
      <c r="M60" s="74"/>
      <c r="N60" s="75"/>
    </row>
    <row r="61" spans="2:14" ht="14.25" customHeight="1">
      <c r="B61" s="82">
        <f t="shared" si="2"/>
        <v>57</v>
      </c>
      <c r="C61" s="83" t="s">
        <v>72</v>
      </c>
      <c r="D61" s="102">
        <f t="shared" si="3"/>
        <v>0.19999999999998863</v>
      </c>
      <c r="E61" s="132">
        <v>423</v>
      </c>
      <c r="F61" s="96"/>
      <c r="G61" s="84"/>
      <c r="H61" s="116" t="s">
        <v>133</v>
      </c>
      <c r="I61" s="85"/>
      <c r="J61" s="86"/>
      <c r="K61" s="90" t="s">
        <v>135</v>
      </c>
      <c r="L61" s="139" t="s">
        <v>46</v>
      </c>
      <c r="M61" s="117"/>
      <c r="N61" s="143" t="s">
        <v>296</v>
      </c>
    </row>
    <row r="62" spans="2:14" ht="14.25" customHeight="1">
      <c r="B62" s="27">
        <f t="shared" si="2"/>
        <v>58</v>
      </c>
      <c r="C62" s="59" t="s">
        <v>72</v>
      </c>
      <c r="D62" s="92">
        <f t="shared" si="3"/>
        <v>4</v>
      </c>
      <c r="E62" s="129">
        <v>427</v>
      </c>
      <c r="F62" s="93" t="s">
        <v>22</v>
      </c>
      <c r="G62" s="70" t="s">
        <v>47</v>
      </c>
      <c r="H62" s="152" t="s">
        <v>126</v>
      </c>
      <c r="I62" s="29" t="s">
        <v>136</v>
      </c>
      <c r="J62" s="48" t="s">
        <v>138</v>
      </c>
      <c r="K62" s="65" t="s">
        <v>253</v>
      </c>
      <c r="L62" s="31" t="s">
        <v>291</v>
      </c>
      <c r="M62" s="67"/>
      <c r="N62" s="68"/>
    </row>
    <row r="63" spans="2:14" ht="16.5">
      <c r="B63" s="27">
        <f t="shared" si="2"/>
        <v>59</v>
      </c>
      <c r="C63" s="59" t="s">
        <v>72</v>
      </c>
      <c r="D63" s="92">
        <f t="shared" si="3"/>
        <v>2.1999999999999886</v>
      </c>
      <c r="E63" s="129">
        <v>429.2</v>
      </c>
      <c r="F63" s="93" t="s">
        <v>36</v>
      </c>
      <c r="G63" s="37" t="s">
        <v>137</v>
      </c>
      <c r="H63" s="114" t="s">
        <v>121</v>
      </c>
      <c r="I63" s="29" t="s">
        <v>139</v>
      </c>
      <c r="J63" s="48"/>
      <c r="K63" s="32" t="s">
        <v>254</v>
      </c>
      <c r="L63" s="31"/>
      <c r="M63" s="67"/>
      <c r="N63" s="68"/>
    </row>
    <row r="64" spans="2:14" ht="16.5">
      <c r="B64" s="27">
        <f t="shared" si="2"/>
        <v>60</v>
      </c>
      <c r="C64" s="59" t="s">
        <v>72</v>
      </c>
      <c r="D64" s="92">
        <f t="shared" si="3"/>
        <v>1.1999999999999886</v>
      </c>
      <c r="E64" s="129">
        <v>430.4</v>
      </c>
      <c r="F64" s="93" t="s">
        <v>36</v>
      </c>
      <c r="G64" s="37" t="s">
        <v>137</v>
      </c>
      <c r="H64" s="150" t="s">
        <v>129</v>
      </c>
      <c r="I64" s="29" t="s">
        <v>293</v>
      </c>
      <c r="J64" s="48"/>
      <c r="K64" s="32" t="s">
        <v>255</v>
      </c>
      <c r="L64" s="31"/>
      <c r="M64" s="67"/>
      <c r="N64" s="68"/>
    </row>
    <row r="65" spans="2:14" ht="14.25" customHeight="1">
      <c r="B65" s="42">
        <f t="shared" si="2"/>
        <v>61</v>
      </c>
      <c r="C65" s="59" t="s">
        <v>140</v>
      </c>
      <c r="D65" s="92">
        <f>E65-E64</f>
        <v>1</v>
      </c>
      <c r="E65" s="129">
        <v>431.4</v>
      </c>
      <c r="F65" s="93" t="s">
        <v>21</v>
      </c>
      <c r="G65" s="37" t="s">
        <v>137</v>
      </c>
      <c r="H65" s="114" t="s">
        <v>121</v>
      </c>
      <c r="I65" s="29"/>
      <c r="J65" s="48"/>
      <c r="K65" s="32" t="s">
        <v>255</v>
      </c>
      <c r="L65" s="66" t="s">
        <v>347</v>
      </c>
      <c r="M65" s="50"/>
      <c r="N65" s="51"/>
    </row>
    <row r="66" spans="2:14" ht="16.5">
      <c r="B66" s="61">
        <f t="shared" si="2"/>
        <v>62</v>
      </c>
      <c r="C66" s="69" t="s">
        <v>141</v>
      </c>
      <c r="D66" s="99">
        <f t="shared" si="3"/>
        <v>3.6000000000000227</v>
      </c>
      <c r="E66" s="131">
        <v>435</v>
      </c>
      <c r="F66" s="93" t="s">
        <v>36</v>
      </c>
      <c r="G66" s="37" t="s">
        <v>137</v>
      </c>
      <c r="H66" s="151" t="s">
        <v>129</v>
      </c>
      <c r="I66" s="63"/>
      <c r="J66" s="71"/>
      <c r="K66" s="32" t="s">
        <v>255</v>
      </c>
      <c r="L66" s="66" t="s">
        <v>292</v>
      </c>
      <c r="M66" s="67"/>
      <c r="N66" s="68"/>
    </row>
    <row r="67" spans="2:14" ht="14.25" customHeight="1">
      <c r="B67" s="61">
        <f t="shared" si="2"/>
        <v>63</v>
      </c>
      <c r="C67" s="69" t="s">
        <v>141</v>
      </c>
      <c r="D67" s="99">
        <f t="shared" si="3"/>
        <v>2.6999999999999886</v>
      </c>
      <c r="E67" s="131">
        <v>437.7</v>
      </c>
      <c r="F67" s="93" t="s">
        <v>36</v>
      </c>
      <c r="G67" s="37" t="s">
        <v>137</v>
      </c>
      <c r="H67" s="115" t="s">
        <v>129</v>
      </c>
      <c r="I67" s="63"/>
      <c r="J67" s="71"/>
      <c r="K67" s="65" t="s">
        <v>256</v>
      </c>
      <c r="L67" s="66" t="s">
        <v>294</v>
      </c>
      <c r="M67" s="67"/>
      <c r="N67" s="68"/>
    </row>
    <row r="68" spans="2:14" ht="16.5">
      <c r="B68" s="61">
        <f t="shared" si="2"/>
        <v>64</v>
      </c>
      <c r="C68" s="69" t="s">
        <v>142</v>
      </c>
      <c r="D68" s="99">
        <f t="shared" si="3"/>
        <v>0.30000000000001137</v>
      </c>
      <c r="E68" s="131">
        <v>438</v>
      </c>
      <c r="F68" s="93" t="s">
        <v>36</v>
      </c>
      <c r="G68" s="37" t="s">
        <v>137</v>
      </c>
      <c r="H68" s="150" t="s">
        <v>121</v>
      </c>
      <c r="I68" s="29" t="s">
        <v>143</v>
      </c>
      <c r="J68" s="48"/>
      <c r="K68" s="65" t="s">
        <v>256</v>
      </c>
      <c r="L68" s="45"/>
      <c r="M68" s="50"/>
      <c r="N68" s="51"/>
    </row>
    <row r="69" spans="2:14" ht="16.5">
      <c r="B69" s="61">
        <f t="shared" si="2"/>
        <v>65</v>
      </c>
      <c r="C69" s="69" t="s">
        <v>144</v>
      </c>
      <c r="D69" s="99">
        <f t="shared" si="3"/>
        <v>13.899999999999977</v>
      </c>
      <c r="E69" s="131">
        <v>451.9</v>
      </c>
      <c r="F69" s="93" t="s">
        <v>26</v>
      </c>
      <c r="G69" s="37" t="s">
        <v>137</v>
      </c>
      <c r="H69" s="115" t="s">
        <v>129</v>
      </c>
      <c r="I69" s="63" t="s">
        <v>319</v>
      </c>
      <c r="J69" s="71"/>
      <c r="K69" s="65" t="s">
        <v>257</v>
      </c>
      <c r="L69" s="66"/>
      <c r="M69" s="67"/>
      <c r="N69" s="68"/>
    </row>
    <row r="70" spans="2:14" ht="16.5">
      <c r="B70" s="61">
        <f t="shared" si="2"/>
        <v>66</v>
      </c>
      <c r="C70" s="69" t="s">
        <v>141</v>
      </c>
      <c r="D70" s="99">
        <f t="shared" ref="D70:D71" si="4">E70-E69</f>
        <v>1.9000000000000341</v>
      </c>
      <c r="E70" s="131">
        <v>453.8</v>
      </c>
      <c r="F70" s="93" t="s">
        <v>36</v>
      </c>
      <c r="G70" s="37" t="s">
        <v>137</v>
      </c>
      <c r="H70" s="151" t="s">
        <v>129</v>
      </c>
      <c r="I70" s="63" t="s">
        <v>145</v>
      </c>
      <c r="J70" s="71"/>
      <c r="K70" s="65" t="s">
        <v>257</v>
      </c>
      <c r="L70" s="66"/>
      <c r="M70" s="67"/>
      <c r="N70" s="68"/>
    </row>
    <row r="71" spans="2:14" ht="16.5">
      <c r="B71" s="61">
        <f t="shared" si="2"/>
        <v>67</v>
      </c>
      <c r="C71" s="69" t="s">
        <v>146</v>
      </c>
      <c r="D71" s="99">
        <f t="shared" si="4"/>
        <v>4.3000000000000114</v>
      </c>
      <c r="E71" s="131">
        <v>458.1</v>
      </c>
      <c r="F71" s="93" t="s">
        <v>36</v>
      </c>
      <c r="G71" s="37" t="s">
        <v>137</v>
      </c>
      <c r="H71" s="115" t="s">
        <v>129</v>
      </c>
      <c r="I71" s="63"/>
      <c r="J71" s="71"/>
      <c r="K71" s="65" t="s">
        <v>258</v>
      </c>
      <c r="L71" s="66"/>
      <c r="M71" s="67"/>
      <c r="N71" s="68"/>
    </row>
    <row r="72" spans="2:14" ht="16.5">
      <c r="B72" s="61">
        <f t="shared" si="2"/>
        <v>68</v>
      </c>
      <c r="C72" s="69" t="s">
        <v>147</v>
      </c>
      <c r="D72" s="99">
        <f t="shared" si="3"/>
        <v>31.699999999999989</v>
      </c>
      <c r="E72" s="129">
        <v>489.8</v>
      </c>
      <c r="F72" s="93" t="s">
        <v>148</v>
      </c>
      <c r="G72" s="37" t="s">
        <v>137</v>
      </c>
      <c r="H72" s="151" t="s">
        <v>129</v>
      </c>
      <c r="I72" s="63" t="s">
        <v>327</v>
      </c>
      <c r="J72" s="71"/>
      <c r="K72" s="65" t="s">
        <v>259</v>
      </c>
      <c r="L72" s="66"/>
      <c r="M72" s="67"/>
      <c r="N72" s="68"/>
    </row>
    <row r="73" spans="2:14" ht="16.5">
      <c r="B73" s="61">
        <f t="shared" si="2"/>
        <v>69</v>
      </c>
      <c r="C73" s="69" t="s">
        <v>149</v>
      </c>
      <c r="D73" s="99">
        <f t="shared" si="3"/>
        <v>2.8999999999999773</v>
      </c>
      <c r="E73" s="129">
        <v>492.7</v>
      </c>
      <c r="F73" s="118" t="s">
        <v>22</v>
      </c>
      <c r="G73" s="119" t="s">
        <v>47</v>
      </c>
      <c r="H73" s="114" t="s">
        <v>121</v>
      </c>
      <c r="I73" s="63" t="s">
        <v>150</v>
      </c>
      <c r="J73" s="71" t="s">
        <v>151</v>
      </c>
      <c r="K73" s="65" t="s">
        <v>260</v>
      </c>
      <c r="L73" s="66"/>
      <c r="M73" s="67"/>
      <c r="N73" s="68"/>
    </row>
    <row r="74" spans="2:14" ht="16.5">
      <c r="B74" s="82">
        <f t="shared" si="2"/>
        <v>70</v>
      </c>
      <c r="C74" s="83" t="s">
        <v>149</v>
      </c>
      <c r="D74" s="102">
        <f t="shared" si="3"/>
        <v>0.90000000000003411</v>
      </c>
      <c r="E74" s="132">
        <v>493.6</v>
      </c>
      <c r="F74" s="153"/>
      <c r="G74" s="154" t="s">
        <v>47</v>
      </c>
      <c r="H74" s="155" t="s">
        <v>133</v>
      </c>
      <c r="I74" s="85"/>
      <c r="J74" s="86"/>
      <c r="K74" s="90" t="s">
        <v>351</v>
      </c>
      <c r="L74" s="139" t="s">
        <v>352</v>
      </c>
      <c r="M74" s="156"/>
      <c r="N74" s="143" t="s">
        <v>350</v>
      </c>
    </row>
    <row r="75" spans="2:14" ht="16.5">
      <c r="B75" s="61">
        <f t="shared" si="2"/>
        <v>71</v>
      </c>
      <c r="C75" s="69" t="s">
        <v>152</v>
      </c>
      <c r="D75" s="99">
        <f t="shared" si="3"/>
        <v>5.6999999999999886</v>
      </c>
      <c r="E75" s="133">
        <v>499.3</v>
      </c>
      <c r="F75" s="93" t="s">
        <v>26</v>
      </c>
      <c r="G75" s="119" t="s">
        <v>47</v>
      </c>
      <c r="H75" s="114" t="s">
        <v>129</v>
      </c>
      <c r="I75" s="29" t="s">
        <v>154</v>
      </c>
      <c r="J75" s="48" t="s">
        <v>138</v>
      </c>
      <c r="K75" s="32" t="s">
        <v>261</v>
      </c>
      <c r="L75" s="45"/>
      <c r="M75" s="50"/>
      <c r="N75" s="51"/>
    </row>
    <row r="76" spans="2:14" ht="16.5">
      <c r="B76" s="61">
        <f t="shared" si="2"/>
        <v>72</v>
      </c>
      <c r="C76" s="69" t="s">
        <v>153</v>
      </c>
      <c r="D76" s="99">
        <f t="shared" si="3"/>
        <v>4.3999999999999773</v>
      </c>
      <c r="E76" s="133">
        <v>503.7</v>
      </c>
      <c r="F76" s="93" t="s">
        <v>36</v>
      </c>
      <c r="G76" s="119" t="s">
        <v>47</v>
      </c>
      <c r="H76" s="150" t="s">
        <v>121</v>
      </c>
      <c r="I76" s="63" t="s">
        <v>150</v>
      </c>
      <c r="J76" s="48" t="s">
        <v>138</v>
      </c>
      <c r="K76" s="65" t="s">
        <v>262</v>
      </c>
      <c r="L76" s="66"/>
      <c r="M76" s="67"/>
      <c r="N76" s="68"/>
    </row>
    <row r="77" spans="2:14" ht="16.5">
      <c r="B77" s="61">
        <f t="shared" si="2"/>
        <v>73</v>
      </c>
      <c r="C77" s="69" t="s">
        <v>155</v>
      </c>
      <c r="D77" s="99">
        <f t="shared" si="3"/>
        <v>1.6000000000000227</v>
      </c>
      <c r="E77" s="133">
        <v>505.3</v>
      </c>
      <c r="F77" s="118" t="s">
        <v>22</v>
      </c>
      <c r="G77" s="119" t="s">
        <v>47</v>
      </c>
      <c r="H77" s="114" t="s">
        <v>129</v>
      </c>
      <c r="I77" s="63"/>
      <c r="J77" s="71" t="s">
        <v>156</v>
      </c>
      <c r="K77" s="65" t="s">
        <v>263</v>
      </c>
      <c r="L77" s="66"/>
      <c r="M77" s="67"/>
      <c r="N77" s="68"/>
    </row>
    <row r="78" spans="2:14" ht="16.5">
      <c r="B78" s="61">
        <f t="shared" si="2"/>
        <v>74</v>
      </c>
      <c r="C78" s="69" t="s">
        <v>127</v>
      </c>
      <c r="D78" s="99">
        <f t="shared" si="3"/>
        <v>1.1999999999999886</v>
      </c>
      <c r="E78" s="133">
        <v>506.5</v>
      </c>
      <c r="F78" s="118" t="s">
        <v>22</v>
      </c>
      <c r="G78" s="37" t="s">
        <v>137</v>
      </c>
      <c r="H78" s="114" t="s">
        <v>121</v>
      </c>
      <c r="I78" s="63"/>
      <c r="J78" s="71"/>
      <c r="K78" s="65" t="s">
        <v>263</v>
      </c>
      <c r="L78" s="66"/>
      <c r="M78" s="67"/>
      <c r="N78" s="68"/>
    </row>
    <row r="79" spans="2:14" ht="16.5">
      <c r="B79" s="61">
        <f t="shared" si="2"/>
        <v>75</v>
      </c>
      <c r="C79" s="69" t="s">
        <v>127</v>
      </c>
      <c r="D79" s="123">
        <f t="shared" si="3"/>
        <v>6.7999999999999545</v>
      </c>
      <c r="E79" s="129">
        <v>513.29999999999995</v>
      </c>
      <c r="F79" s="93" t="s">
        <v>36</v>
      </c>
      <c r="G79" s="37" t="s">
        <v>137</v>
      </c>
      <c r="H79" s="114" t="s">
        <v>129</v>
      </c>
      <c r="I79" s="63"/>
      <c r="J79" s="71"/>
      <c r="K79" s="65" t="s">
        <v>264</v>
      </c>
      <c r="L79" s="66"/>
      <c r="M79" s="67"/>
      <c r="N79" s="68"/>
    </row>
    <row r="80" spans="2:14" ht="16.5">
      <c r="B80" s="61">
        <f t="shared" ref="B80:B109" si="5">ROW()-4</f>
        <v>76</v>
      </c>
      <c r="C80" s="69" t="s">
        <v>127</v>
      </c>
      <c r="D80" s="123">
        <f t="shared" si="3"/>
        <v>0.5</v>
      </c>
      <c r="E80" s="129">
        <v>513.79999999999995</v>
      </c>
      <c r="F80" s="93" t="s">
        <v>40</v>
      </c>
      <c r="G80" s="37" t="s">
        <v>137</v>
      </c>
      <c r="H80" s="114" t="s">
        <v>121</v>
      </c>
      <c r="I80" s="63"/>
      <c r="J80" s="71"/>
      <c r="K80" s="65" t="s">
        <v>264</v>
      </c>
      <c r="L80" s="66"/>
      <c r="M80" s="67"/>
      <c r="N80" s="68"/>
    </row>
    <row r="81" spans="2:14" ht="16.5">
      <c r="B81" s="61">
        <f t="shared" si="5"/>
        <v>77</v>
      </c>
      <c r="C81" s="69" t="s">
        <v>127</v>
      </c>
      <c r="D81" s="123">
        <f t="shared" ref="D81:D106" si="6">E81-E80</f>
        <v>3.1000000000000227</v>
      </c>
      <c r="E81" s="129">
        <v>516.9</v>
      </c>
      <c r="F81" s="93" t="s">
        <v>157</v>
      </c>
      <c r="G81" s="37" t="s">
        <v>137</v>
      </c>
      <c r="H81" s="114" t="s">
        <v>121</v>
      </c>
      <c r="I81" s="63"/>
      <c r="J81" s="71"/>
      <c r="K81" s="65" t="s">
        <v>265</v>
      </c>
      <c r="L81" s="66"/>
      <c r="M81" s="67"/>
      <c r="N81" s="68"/>
    </row>
    <row r="82" spans="2:14" ht="16.5">
      <c r="B82" s="61">
        <f t="shared" si="5"/>
        <v>78</v>
      </c>
      <c r="C82" s="69" t="s">
        <v>127</v>
      </c>
      <c r="D82" s="123">
        <f t="shared" si="6"/>
        <v>1.5</v>
      </c>
      <c r="E82" s="129">
        <v>518.4</v>
      </c>
      <c r="F82" s="93" t="s">
        <v>157</v>
      </c>
      <c r="G82" s="119" t="s">
        <v>47</v>
      </c>
      <c r="H82" s="114" t="s">
        <v>121</v>
      </c>
      <c r="I82" s="29"/>
      <c r="J82" s="48" t="s">
        <v>160</v>
      </c>
      <c r="K82" s="32" t="s">
        <v>266</v>
      </c>
      <c r="L82" s="45"/>
      <c r="M82" s="50"/>
      <c r="N82" s="51"/>
    </row>
    <row r="83" spans="2:14" ht="16.5">
      <c r="B83" s="61">
        <f t="shared" si="5"/>
        <v>79</v>
      </c>
      <c r="C83" s="69" t="s">
        <v>158</v>
      </c>
      <c r="D83" s="123">
        <f t="shared" si="6"/>
        <v>0.60000000000002274</v>
      </c>
      <c r="E83" s="129">
        <v>519</v>
      </c>
      <c r="F83" s="118" t="s">
        <v>22</v>
      </c>
      <c r="G83" s="119" t="s">
        <v>47</v>
      </c>
      <c r="H83" s="114" t="s">
        <v>129</v>
      </c>
      <c r="I83" s="63" t="s">
        <v>161</v>
      </c>
      <c r="J83" s="48" t="s">
        <v>160</v>
      </c>
      <c r="K83" s="65" t="s">
        <v>267</v>
      </c>
      <c r="L83" s="66"/>
      <c r="M83" s="67"/>
      <c r="N83" s="68"/>
    </row>
    <row r="84" spans="2:14" ht="16.5">
      <c r="B84" s="61">
        <f t="shared" si="5"/>
        <v>80</v>
      </c>
      <c r="C84" s="69" t="s">
        <v>159</v>
      </c>
      <c r="D84" s="123">
        <f t="shared" si="6"/>
        <v>3.7000000000000455</v>
      </c>
      <c r="E84" s="129">
        <v>522.70000000000005</v>
      </c>
      <c r="F84" s="118" t="s">
        <v>22</v>
      </c>
      <c r="G84" s="119" t="s">
        <v>47</v>
      </c>
      <c r="H84" s="114" t="s">
        <v>129</v>
      </c>
      <c r="I84" s="63" t="s">
        <v>162</v>
      </c>
      <c r="J84" s="71" t="s">
        <v>163</v>
      </c>
      <c r="K84" s="65" t="s">
        <v>268</v>
      </c>
      <c r="L84" s="66"/>
      <c r="M84" s="67"/>
      <c r="N84" s="68"/>
    </row>
    <row r="85" spans="2:14" ht="16.5">
      <c r="B85" s="61">
        <f t="shared" si="5"/>
        <v>81</v>
      </c>
      <c r="C85" s="69" t="s">
        <v>164</v>
      </c>
      <c r="D85" s="123">
        <f t="shared" si="6"/>
        <v>1.0999999999999091</v>
      </c>
      <c r="E85" s="129">
        <v>523.79999999999995</v>
      </c>
      <c r="F85" s="118" t="s">
        <v>22</v>
      </c>
      <c r="G85" s="37" t="s">
        <v>137</v>
      </c>
      <c r="H85" s="114" t="s">
        <v>121</v>
      </c>
      <c r="I85" s="63" t="s">
        <v>166</v>
      </c>
      <c r="J85" s="71"/>
      <c r="K85" s="65" t="s">
        <v>269</v>
      </c>
      <c r="L85" s="66"/>
      <c r="M85" s="67"/>
      <c r="N85" s="68"/>
    </row>
    <row r="86" spans="2:14" ht="16.5">
      <c r="B86" s="61">
        <f t="shared" si="5"/>
        <v>82</v>
      </c>
      <c r="C86" s="69" t="s">
        <v>165</v>
      </c>
      <c r="D86" s="123">
        <f t="shared" si="6"/>
        <v>11.900000000000091</v>
      </c>
      <c r="E86" s="129">
        <v>535.70000000000005</v>
      </c>
      <c r="F86" s="93" t="s">
        <v>157</v>
      </c>
      <c r="G86" s="37" t="s">
        <v>137</v>
      </c>
      <c r="H86" s="114" t="s">
        <v>129</v>
      </c>
      <c r="I86" s="63"/>
      <c r="J86" s="71"/>
      <c r="K86" s="65" t="s">
        <v>270</v>
      </c>
      <c r="L86" s="66"/>
      <c r="M86" s="67"/>
      <c r="N86" s="68"/>
    </row>
    <row r="87" spans="2:14" ht="16.5">
      <c r="B87" s="61">
        <f t="shared" si="5"/>
        <v>83</v>
      </c>
      <c r="C87" s="69" t="s">
        <v>167</v>
      </c>
      <c r="D87" s="123">
        <f t="shared" si="6"/>
        <v>0.19999999999993179</v>
      </c>
      <c r="E87" s="129">
        <v>535.9</v>
      </c>
      <c r="F87" s="93" t="s">
        <v>40</v>
      </c>
      <c r="G87" s="37" t="s">
        <v>137</v>
      </c>
      <c r="H87" s="114" t="s">
        <v>121</v>
      </c>
      <c r="I87" s="63" t="s">
        <v>168</v>
      </c>
      <c r="J87" s="71"/>
      <c r="K87" s="65" t="s">
        <v>270</v>
      </c>
      <c r="L87" s="66"/>
      <c r="M87" s="67"/>
      <c r="N87" s="68"/>
    </row>
    <row r="88" spans="2:14" ht="16.5">
      <c r="B88" s="52">
        <f t="shared" si="5"/>
        <v>84</v>
      </c>
      <c r="C88" s="60" t="s">
        <v>169</v>
      </c>
      <c r="D88" s="124">
        <f t="shared" si="6"/>
        <v>9.8999999999999773</v>
      </c>
      <c r="E88" s="130">
        <v>545.79999999999995</v>
      </c>
      <c r="F88" s="94"/>
      <c r="G88" s="122" t="s">
        <v>137</v>
      </c>
      <c r="H88" s="113" t="s">
        <v>133</v>
      </c>
      <c r="I88" s="54"/>
      <c r="J88" s="55"/>
      <c r="K88" s="81" t="s">
        <v>353</v>
      </c>
      <c r="L88" s="138" t="s">
        <v>212</v>
      </c>
      <c r="M88" s="144" t="s">
        <v>297</v>
      </c>
      <c r="N88" s="142" t="s">
        <v>298</v>
      </c>
    </row>
    <row r="89" spans="2:14" ht="16.5">
      <c r="B89" s="61">
        <f t="shared" si="5"/>
        <v>85</v>
      </c>
      <c r="C89" s="69" t="s">
        <v>321</v>
      </c>
      <c r="D89" s="123">
        <f t="shared" si="6"/>
        <v>1</v>
      </c>
      <c r="E89" s="129">
        <v>546.79999999999995</v>
      </c>
      <c r="F89" s="118" t="s">
        <v>22</v>
      </c>
      <c r="G89" s="37" t="s">
        <v>320</v>
      </c>
      <c r="H89" s="114" t="s">
        <v>105</v>
      </c>
      <c r="I89" s="29"/>
      <c r="J89" s="48" t="s">
        <v>323</v>
      </c>
      <c r="K89" s="32" t="s">
        <v>324</v>
      </c>
      <c r="L89" s="45"/>
      <c r="M89" s="50"/>
      <c r="N89" s="51"/>
    </row>
    <row r="90" spans="2:14" ht="16.5">
      <c r="B90" s="61">
        <f t="shared" si="5"/>
        <v>86</v>
      </c>
      <c r="C90" s="69" t="s">
        <v>322</v>
      </c>
      <c r="D90" s="123">
        <f t="shared" si="6"/>
        <v>1.3000000000000682</v>
      </c>
      <c r="E90" s="129">
        <v>548.1</v>
      </c>
      <c r="F90" s="93" t="s">
        <v>157</v>
      </c>
      <c r="G90" s="37" t="s">
        <v>137</v>
      </c>
      <c r="H90" s="114" t="s">
        <v>129</v>
      </c>
      <c r="I90" s="29"/>
      <c r="J90" s="48"/>
      <c r="K90" s="32" t="s">
        <v>271</v>
      </c>
      <c r="L90" s="45"/>
      <c r="M90" s="50"/>
      <c r="N90" s="51"/>
    </row>
    <row r="91" spans="2:14" ht="16.5">
      <c r="B91" s="61">
        <f t="shared" si="5"/>
        <v>87</v>
      </c>
      <c r="C91" s="69" t="s">
        <v>127</v>
      </c>
      <c r="D91" s="123">
        <f t="shared" si="6"/>
        <v>0.19999999999993179</v>
      </c>
      <c r="E91" s="128">
        <v>548.29999999999995</v>
      </c>
      <c r="F91" s="93" t="s">
        <v>157</v>
      </c>
      <c r="G91" s="37" t="s">
        <v>137</v>
      </c>
      <c r="H91" s="114" t="s">
        <v>121</v>
      </c>
      <c r="I91" s="63"/>
      <c r="J91" s="71"/>
      <c r="K91" s="32" t="s">
        <v>271</v>
      </c>
      <c r="L91" s="66"/>
      <c r="M91" s="67"/>
      <c r="N91" s="68"/>
    </row>
    <row r="92" spans="2:14" ht="16.5">
      <c r="B92" s="61">
        <f t="shared" si="5"/>
        <v>88</v>
      </c>
      <c r="C92" s="69" t="s">
        <v>170</v>
      </c>
      <c r="D92" s="123">
        <f t="shared" si="6"/>
        <v>3.3000000000000682</v>
      </c>
      <c r="E92" s="128">
        <v>551.6</v>
      </c>
      <c r="F92" s="118" t="s">
        <v>22</v>
      </c>
      <c r="G92" s="119" t="s">
        <v>47</v>
      </c>
      <c r="H92" s="114" t="s">
        <v>129</v>
      </c>
      <c r="I92" s="63" t="s">
        <v>173</v>
      </c>
      <c r="J92" s="71" t="s">
        <v>172</v>
      </c>
      <c r="K92" s="65" t="s">
        <v>272</v>
      </c>
      <c r="L92" s="66"/>
      <c r="M92" s="67"/>
      <c r="N92" s="68"/>
    </row>
    <row r="93" spans="2:14" ht="16.5">
      <c r="B93" s="61">
        <f t="shared" si="5"/>
        <v>89</v>
      </c>
      <c r="C93" s="69" t="s">
        <v>171</v>
      </c>
      <c r="D93" s="123">
        <f t="shared" si="6"/>
        <v>6.1999999999999318</v>
      </c>
      <c r="E93" s="128">
        <v>557.79999999999995</v>
      </c>
      <c r="F93" s="93" t="s">
        <v>157</v>
      </c>
      <c r="G93" s="37" t="s">
        <v>137</v>
      </c>
      <c r="H93" s="114" t="s">
        <v>129</v>
      </c>
      <c r="I93" s="63" t="s">
        <v>175</v>
      </c>
      <c r="J93" s="71"/>
      <c r="K93" s="65" t="s">
        <v>273</v>
      </c>
      <c r="L93" s="66"/>
      <c r="M93" s="67"/>
      <c r="N93" s="68"/>
    </row>
    <row r="94" spans="2:14" ht="16.5">
      <c r="B94" s="61">
        <f t="shared" si="5"/>
        <v>90</v>
      </c>
      <c r="C94" s="69" t="s">
        <v>174</v>
      </c>
      <c r="D94" s="123">
        <f t="shared" si="6"/>
        <v>0.20000000000004547</v>
      </c>
      <c r="E94" s="128">
        <v>558</v>
      </c>
      <c r="F94" s="93" t="s">
        <v>40</v>
      </c>
      <c r="G94" s="37" t="s">
        <v>137</v>
      </c>
      <c r="H94" s="114" t="s">
        <v>121</v>
      </c>
      <c r="I94" s="63" t="s">
        <v>176</v>
      </c>
      <c r="J94" s="71"/>
      <c r="K94" s="65" t="s">
        <v>274</v>
      </c>
      <c r="L94" s="66"/>
      <c r="M94" s="67"/>
      <c r="N94" s="68"/>
    </row>
    <row r="95" spans="2:14" ht="16.5">
      <c r="B95" s="61">
        <f t="shared" si="5"/>
        <v>91</v>
      </c>
      <c r="C95" s="69" t="s">
        <v>177</v>
      </c>
      <c r="D95" s="123">
        <f t="shared" si="6"/>
        <v>2</v>
      </c>
      <c r="E95" s="128">
        <v>560</v>
      </c>
      <c r="F95" s="118" t="s">
        <v>22</v>
      </c>
      <c r="G95" s="37" t="s">
        <v>137</v>
      </c>
      <c r="H95" s="114" t="s">
        <v>129</v>
      </c>
      <c r="I95" s="63" t="s">
        <v>178</v>
      </c>
      <c r="J95" s="71"/>
      <c r="K95" s="65" t="s">
        <v>275</v>
      </c>
      <c r="L95" s="66"/>
      <c r="M95" s="67"/>
      <c r="N95" s="68"/>
    </row>
    <row r="96" spans="2:14" ht="16.5">
      <c r="B96" s="61">
        <f t="shared" si="5"/>
        <v>92</v>
      </c>
      <c r="C96" s="69" t="s">
        <v>177</v>
      </c>
      <c r="D96" s="123">
        <f t="shared" si="6"/>
        <v>0.60000000000002274</v>
      </c>
      <c r="E96" s="128">
        <v>560.6</v>
      </c>
      <c r="F96" s="118" t="s">
        <v>22</v>
      </c>
      <c r="G96" s="37" t="s">
        <v>137</v>
      </c>
      <c r="H96" s="114" t="s">
        <v>121</v>
      </c>
      <c r="I96" s="63" t="s">
        <v>178</v>
      </c>
      <c r="J96" s="71"/>
      <c r="K96" s="65" t="s">
        <v>275</v>
      </c>
      <c r="L96" s="66"/>
      <c r="M96" s="67"/>
      <c r="N96" s="68"/>
    </row>
    <row r="97" spans="2:14" ht="16.5">
      <c r="B97" s="61">
        <f t="shared" si="5"/>
        <v>93</v>
      </c>
      <c r="C97" s="69" t="s">
        <v>177</v>
      </c>
      <c r="D97" s="123">
        <f t="shared" si="6"/>
        <v>4.5</v>
      </c>
      <c r="E97" s="128">
        <v>565.1</v>
      </c>
      <c r="F97" s="93" t="s">
        <v>157</v>
      </c>
      <c r="G97" s="37" t="s">
        <v>137</v>
      </c>
      <c r="H97" s="114" t="s">
        <v>121</v>
      </c>
      <c r="I97" s="63" t="s">
        <v>179</v>
      </c>
      <c r="J97" s="71"/>
      <c r="K97" s="65" t="s">
        <v>276</v>
      </c>
      <c r="L97" s="66"/>
      <c r="M97" s="67"/>
      <c r="N97" s="68"/>
    </row>
    <row r="98" spans="2:14" ht="24">
      <c r="B98" s="61">
        <f t="shared" si="5"/>
        <v>94</v>
      </c>
      <c r="C98" s="69" t="s">
        <v>180</v>
      </c>
      <c r="D98" s="123">
        <f t="shared" si="6"/>
        <v>1.5</v>
      </c>
      <c r="E98" s="134">
        <v>566.6</v>
      </c>
      <c r="F98" s="76" t="s">
        <v>182</v>
      </c>
      <c r="G98" s="119" t="s">
        <v>47</v>
      </c>
      <c r="H98" s="121" t="s">
        <v>126</v>
      </c>
      <c r="I98" s="63"/>
      <c r="J98" s="71" t="s">
        <v>172</v>
      </c>
      <c r="K98" s="65" t="s">
        <v>277</v>
      </c>
      <c r="L98" s="66"/>
      <c r="M98" s="67"/>
      <c r="N98" s="68"/>
    </row>
    <row r="99" spans="2:14" ht="16.5">
      <c r="B99" s="61">
        <f t="shared" si="5"/>
        <v>95</v>
      </c>
      <c r="C99" s="69" t="s">
        <v>181</v>
      </c>
      <c r="D99" s="123">
        <f t="shared" si="6"/>
        <v>4.6000000000000227</v>
      </c>
      <c r="E99" s="128">
        <v>571.20000000000005</v>
      </c>
      <c r="F99" s="93" t="s">
        <v>157</v>
      </c>
      <c r="G99" s="37" t="s">
        <v>183</v>
      </c>
      <c r="H99" s="121" t="s">
        <v>121</v>
      </c>
      <c r="I99" s="63" t="s">
        <v>184</v>
      </c>
      <c r="J99" s="71"/>
      <c r="K99" s="65" t="s">
        <v>278</v>
      </c>
      <c r="L99" s="66"/>
      <c r="M99" s="67"/>
      <c r="N99" s="68"/>
    </row>
    <row r="100" spans="2:14" ht="16.5">
      <c r="B100" s="61">
        <f t="shared" si="5"/>
        <v>96</v>
      </c>
      <c r="C100" s="69" t="s">
        <v>185</v>
      </c>
      <c r="D100" s="123">
        <f t="shared" si="6"/>
        <v>11.5</v>
      </c>
      <c r="E100" s="128">
        <v>582.70000000000005</v>
      </c>
      <c r="F100" s="118" t="s">
        <v>22</v>
      </c>
      <c r="G100" s="119" t="s">
        <v>47</v>
      </c>
      <c r="H100" s="121" t="s">
        <v>129</v>
      </c>
      <c r="I100" s="63" t="s">
        <v>186</v>
      </c>
      <c r="J100" s="71" t="s">
        <v>172</v>
      </c>
      <c r="K100" s="65" t="s">
        <v>279</v>
      </c>
      <c r="L100" s="66" t="s">
        <v>325</v>
      </c>
      <c r="M100" s="67"/>
      <c r="N100" s="68"/>
    </row>
    <row r="101" spans="2:14" ht="16.5">
      <c r="B101" s="61">
        <f t="shared" si="5"/>
        <v>97</v>
      </c>
      <c r="C101" s="69" t="s">
        <v>190</v>
      </c>
      <c r="D101" s="123">
        <f t="shared" si="6"/>
        <v>1.0999999999999091</v>
      </c>
      <c r="E101" s="128">
        <v>583.79999999999995</v>
      </c>
      <c r="F101" s="118" t="s">
        <v>22</v>
      </c>
      <c r="G101" s="119" t="s">
        <v>47</v>
      </c>
      <c r="H101" s="121" t="s">
        <v>129</v>
      </c>
      <c r="I101" s="63" t="s">
        <v>189</v>
      </c>
      <c r="J101" s="71" t="s">
        <v>187</v>
      </c>
      <c r="K101" s="65" t="s">
        <v>280</v>
      </c>
      <c r="L101" s="66"/>
      <c r="M101" s="67"/>
      <c r="N101" s="68"/>
    </row>
    <row r="102" spans="2:14" ht="16.5">
      <c r="B102" s="61">
        <f t="shared" si="5"/>
        <v>98</v>
      </c>
      <c r="C102" s="69" t="s">
        <v>191</v>
      </c>
      <c r="D102" s="123">
        <f t="shared" si="6"/>
        <v>0.30000000000006821</v>
      </c>
      <c r="E102" s="128">
        <v>584.1</v>
      </c>
      <c r="F102" s="118" t="s">
        <v>22</v>
      </c>
      <c r="G102" s="119" t="s">
        <v>47</v>
      </c>
      <c r="H102" s="121" t="s">
        <v>121</v>
      </c>
      <c r="I102" s="63"/>
      <c r="J102" s="71" t="s">
        <v>192</v>
      </c>
      <c r="K102" s="65" t="s">
        <v>280</v>
      </c>
      <c r="L102" s="66" t="s">
        <v>326</v>
      </c>
      <c r="M102" s="67"/>
      <c r="N102" s="68"/>
    </row>
    <row r="103" spans="2:14" ht="16.5">
      <c r="B103" s="61">
        <f t="shared" si="5"/>
        <v>99</v>
      </c>
      <c r="C103" s="69" t="s">
        <v>141</v>
      </c>
      <c r="D103" s="123">
        <f t="shared" si="6"/>
        <v>2.1999999999999318</v>
      </c>
      <c r="E103" s="128">
        <v>586.29999999999995</v>
      </c>
      <c r="F103" s="118" t="s">
        <v>22</v>
      </c>
      <c r="G103" s="119" t="s">
        <v>47</v>
      </c>
      <c r="H103" s="121" t="s">
        <v>121</v>
      </c>
      <c r="I103" s="63" t="s">
        <v>188</v>
      </c>
      <c r="J103" s="71" t="s">
        <v>172</v>
      </c>
      <c r="K103" s="65" t="s">
        <v>281</v>
      </c>
      <c r="L103" s="66"/>
      <c r="M103" s="67"/>
      <c r="N103" s="68"/>
    </row>
    <row r="104" spans="2:14">
      <c r="B104" s="61">
        <f t="shared" si="5"/>
        <v>100</v>
      </c>
      <c r="C104" s="69" t="s">
        <v>193</v>
      </c>
      <c r="D104" s="123">
        <f t="shared" si="6"/>
        <v>6</v>
      </c>
      <c r="E104" s="128">
        <v>592.29999999999995</v>
      </c>
      <c r="F104" s="118" t="s">
        <v>22</v>
      </c>
      <c r="G104" s="120" t="s">
        <v>194</v>
      </c>
      <c r="H104" s="121" t="s">
        <v>129</v>
      </c>
      <c r="I104" s="63" t="s">
        <v>188</v>
      </c>
      <c r="J104" s="71"/>
      <c r="K104" s="65" t="s">
        <v>282</v>
      </c>
      <c r="L104" s="66"/>
      <c r="M104" s="67"/>
      <c r="N104" s="68"/>
    </row>
    <row r="105" spans="2:14" ht="16.5">
      <c r="B105" s="61">
        <f t="shared" si="5"/>
        <v>101</v>
      </c>
      <c r="C105" s="69" t="s">
        <v>195</v>
      </c>
      <c r="D105" s="123">
        <f t="shared" si="6"/>
        <v>1.7000000000000455</v>
      </c>
      <c r="E105" s="128">
        <v>594</v>
      </c>
      <c r="F105" s="118" t="s">
        <v>22</v>
      </c>
      <c r="G105" s="119" t="s">
        <v>47</v>
      </c>
      <c r="H105" s="121" t="s">
        <v>121</v>
      </c>
      <c r="I105" s="63" t="s">
        <v>188</v>
      </c>
      <c r="J105" s="71" t="s">
        <v>172</v>
      </c>
      <c r="K105" s="65" t="s">
        <v>282</v>
      </c>
      <c r="L105" s="66"/>
      <c r="M105" s="67"/>
      <c r="N105" s="68"/>
    </row>
    <row r="106" spans="2:14" ht="16.5">
      <c r="B106" s="61">
        <f t="shared" si="5"/>
        <v>102</v>
      </c>
      <c r="C106" s="69" t="s">
        <v>196</v>
      </c>
      <c r="D106" s="123">
        <f t="shared" si="6"/>
        <v>1.7000000000000455</v>
      </c>
      <c r="E106" s="128">
        <v>595.70000000000005</v>
      </c>
      <c r="F106" s="93" t="s">
        <v>26</v>
      </c>
      <c r="G106" s="119" t="s">
        <v>47</v>
      </c>
      <c r="H106" s="121" t="s">
        <v>129</v>
      </c>
      <c r="I106" s="63" t="s">
        <v>197</v>
      </c>
      <c r="J106" s="71" t="s">
        <v>172</v>
      </c>
      <c r="K106" s="65" t="s">
        <v>283</v>
      </c>
      <c r="L106" s="66"/>
      <c r="M106" s="67"/>
      <c r="N106" s="68"/>
    </row>
    <row r="107" spans="2:14" ht="16.5">
      <c r="B107" s="61">
        <f t="shared" si="5"/>
        <v>103</v>
      </c>
      <c r="C107" s="69" t="s">
        <v>198</v>
      </c>
      <c r="D107" s="123">
        <f t="shared" ref="D107" si="7">E107-E106</f>
        <v>4.6999999999999318</v>
      </c>
      <c r="E107" s="128">
        <v>600.4</v>
      </c>
      <c r="F107" s="118" t="s">
        <v>22</v>
      </c>
      <c r="G107" s="119" t="s">
        <v>47</v>
      </c>
      <c r="H107" s="121" t="s">
        <v>121</v>
      </c>
      <c r="I107" s="63" t="s">
        <v>199</v>
      </c>
      <c r="J107" s="71" t="s">
        <v>172</v>
      </c>
      <c r="K107" s="65" t="s">
        <v>284</v>
      </c>
      <c r="L107" s="66"/>
      <c r="M107" s="67"/>
      <c r="N107" s="68"/>
    </row>
    <row r="108" spans="2:14" ht="24">
      <c r="B108" s="52">
        <f t="shared" si="5"/>
        <v>104</v>
      </c>
      <c r="C108" s="60" t="s">
        <v>215</v>
      </c>
      <c r="D108" s="124">
        <f t="shared" ref="D108:D109" si="8">E108-E107</f>
        <v>1</v>
      </c>
      <c r="E108" s="135">
        <v>601.4</v>
      </c>
      <c r="F108" s="125"/>
      <c r="G108" s="126"/>
      <c r="H108" s="127" t="s">
        <v>133</v>
      </c>
      <c r="I108" s="54"/>
      <c r="J108" s="55"/>
      <c r="K108" s="81" t="s">
        <v>202</v>
      </c>
      <c r="L108" s="138" t="s">
        <v>214</v>
      </c>
      <c r="M108" s="144" t="s">
        <v>299</v>
      </c>
      <c r="N108" s="142" t="s">
        <v>300</v>
      </c>
    </row>
    <row r="109" spans="2:14" ht="36">
      <c r="B109" s="52">
        <f t="shared" si="5"/>
        <v>105</v>
      </c>
      <c r="C109" s="60" t="s">
        <v>215</v>
      </c>
      <c r="D109" s="124">
        <f t="shared" si="8"/>
        <v>2.3999999999999773</v>
      </c>
      <c r="E109" s="135">
        <v>603.79999999999995</v>
      </c>
      <c r="F109" s="125"/>
      <c r="G109" s="126"/>
      <c r="H109" s="127" t="s">
        <v>200</v>
      </c>
      <c r="I109" s="54"/>
      <c r="J109" s="55"/>
      <c r="K109" s="81" t="s">
        <v>201</v>
      </c>
      <c r="L109" s="138" t="s">
        <v>213</v>
      </c>
      <c r="M109" s="144" t="s">
        <v>331</v>
      </c>
      <c r="N109" s="142" t="s">
        <v>301</v>
      </c>
    </row>
    <row r="111" spans="2:14">
      <c r="I111" s="8"/>
      <c r="L111" s="8"/>
      <c r="M111" s="8"/>
    </row>
  </sheetData>
  <mergeCells count="10">
    <mergeCell ref="M2:M3"/>
    <mergeCell ref="N2:N3"/>
    <mergeCell ref="I2:I3"/>
    <mergeCell ref="K2:K3"/>
    <mergeCell ref="L2:L3"/>
    <mergeCell ref="B2:B3"/>
    <mergeCell ref="D2:E2"/>
    <mergeCell ref="H2:H3"/>
    <mergeCell ref="F2:F3"/>
    <mergeCell ref="G2:G3"/>
  </mergeCells>
  <phoneticPr fontId="4"/>
  <hyperlinks>
    <hyperlink ref="I1" location="更新履歴!A1" display="→更新履歴"/>
  </hyperlinks>
  <pageMargins left="0" right="0" top="0" bottom="0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8.75"/>
  <cols>
    <col min="1" max="1" width="11.75" customWidth="1"/>
    <col min="2" max="2" width="2.75" customWidth="1"/>
  </cols>
  <sheetData>
    <row r="1" spans="1:3">
      <c r="A1" t="s">
        <v>355</v>
      </c>
    </row>
    <row r="2" spans="1:3">
      <c r="A2" s="157">
        <v>45086</v>
      </c>
      <c r="C2" t="s">
        <v>360</v>
      </c>
    </row>
    <row r="3" spans="1:3">
      <c r="C3" t="s">
        <v>359</v>
      </c>
    </row>
    <row r="4" spans="1:3">
      <c r="C4" t="s">
        <v>358</v>
      </c>
    </row>
    <row r="5" spans="1:3">
      <c r="C5" t="s">
        <v>362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紋別600</vt:lpstr>
      <vt:lpstr>更新履歴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Ishima</cp:lastModifiedBy>
  <cp:lastPrinted>2019-04-27T10:13:34Z</cp:lastPrinted>
  <dcterms:created xsi:type="dcterms:W3CDTF">2017-05-11T11:09:13Z</dcterms:created>
  <dcterms:modified xsi:type="dcterms:W3CDTF">2023-06-08T23:07:28Z</dcterms:modified>
</cp:coreProperties>
</file>