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Google ドライブ\AJH2023\BRM513\brm513_cg\"/>
    </mc:Choice>
  </mc:AlternateContent>
  <bookViews>
    <workbookView xWindow="23460" yWindow="3675" windowWidth="20490" windowHeight="7155"/>
  </bookViews>
  <sheets>
    <sheet name="トトロ3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D56" i="1" l="1"/>
  <c r="D55" i="1"/>
  <c r="B55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4" i="1"/>
  <c r="D23" i="1" l="1"/>
  <c r="B68" i="1" l="1"/>
  <c r="B57" i="1"/>
  <c r="B56" i="1"/>
  <c r="D19" i="1"/>
  <c r="D18" i="1"/>
  <c r="D22" i="1"/>
  <c r="D21" i="1"/>
  <c r="D20" i="1"/>
  <c r="B21" i="1"/>
  <c r="B20" i="1"/>
  <c r="B22" i="1"/>
  <c r="B18" i="1"/>
  <c r="D13" i="1"/>
  <c r="D12" i="1"/>
  <c r="D11" i="1"/>
  <c r="D10" i="1"/>
  <c r="D9" i="1"/>
  <c r="D8" i="1"/>
  <c r="D7" i="1"/>
  <c r="D6" i="1"/>
  <c r="B41" i="1" l="1"/>
  <c r="B79" i="1" l="1"/>
  <c r="B66" i="1"/>
  <c r="B76" i="1" l="1"/>
  <c r="B75" i="1"/>
  <c r="B74" i="1"/>
  <c r="B73" i="1"/>
  <c r="B72" i="1"/>
  <c r="B71" i="1"/>
  <c r="B70" i="1"/>
  <c r="B59" i="1" l="1"/>
  <c r="B58" i="1"/>
  <c r="B29" i="1" l="1"/>
  <c r="B28" i="1"/>
  <c r="B27" i="1"/>
  <c r="B26" i="1"/>
  <c r="B38" i="1" l="1"/>
  <c r="B37" i="1"/>
  <c r="B16" i="1" l="1"/>
  <c r="B8" i="1"/>
  <c r="B11" i="1"/>
  <c r="B78" i="1"/>
  <c r="B77" i="1"/>
  <c r="B69" i="1"/>
  <c r="B67" i="1"/>
  <c r="B65" i="1"/>
  <c r="B64" i="1"/>
  <c r="B63" i="1"/>
  <c r="B62" i="1"/>
  <c r="B61" i="1"/>
  <c r="B60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0" i="1"/>
  <c r="B39" i="1"/>
  <c r="B36" i="1"/>
  <c r="B35" i="1"/>
  <c r="B34" i="1"/>
  <c r="B33" i="1"/>
  <c r="B32" i="1"/>
  <c r="B31" i="1"/>
  <c r="B30" i="1"/>
  <c r="B25" i="1"/>
  <c r="B24" i="1"/>
  <c r="B23" i="1"/>
  <c r="B19" i="1"/>
  <c r="B17" i="1"/>
  <c r="B15" i="1"/>
  <c r="B14" i="1"/>
  <c r="B13" i="1"/>
  <c r="B12" i="1"/>
  <c r="B10" i="1"/>
  <c r="B9" i="1"/>
  <c r="B7" i="1"/>
  <c r="B6" i="1"/>
  <c r="B5" i="1"/>
  <c r="D5" i="1" l="1"/>
  <c r="D14" i="1"/>
  <c r="D15" i="1"/>
  <c r="D16" i="1"/>
  <c r="D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</calcChain>
</file>

<file path=xl/sharedStrings.xml><?xml version="1.0" encoding="utf-8"?>
<sst xmlns="http://schemas.openxmlformats.org/spreadsheetml/2006/main" count="486" uniqueCount="306">
  <si>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</si>
  <si>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</si>
  <si>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</si>
  <si>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</si>
  <si>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</si>
  <si>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</si>
  <si>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</si>
  <si>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</si>
  <si>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</si>
  <si>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○</t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</si>
  <si>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</si>
  <si>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</si>
  <si>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</si>
  <si>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×</t>
    <phoneticPr fontId="3"/>
  </si>
  <si>
    <t>×</t>
    <phoneticPr fontId="3"/>
  </si>
  <si>
    <t>〇</t>
    <phoneticPr fontId="3"/>
  </si>
  <si>
    <t>〇</t>
    <phoneticPr fontId="3"/>
  </si>
  <si>
    <t>×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</si>
  <si>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</si>
  <si>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</si>
  <si>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</si>
  <si>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〇</t>
    <phoneticPr fontId="3"/>
  </si>
  <si>
    <t>交差点名</t>
    <rPh sb="0" eb="3">
      <t>コウサテン</t>
    </rPh>
    <rPh sb="3" eb="4">
      <t>メイ</t>
    </rPh>
    <phoneticPr fontId="3"/>
  </si>
  <si>
    <t>(正面信号)</t>
    <phoneticPr fontId="3"/>
  </si>
  <si>
    <t>左折</t>
  </si>
  <si>
    <t>┬</t>
  </si>
  <si>
    <t>右折</t>
  </si>
  <si>
    <t>┼</t>
  </si>
  <si>
    <t xml:space="preserve">┼ </t>
    <phoneticPr fontId="3"/>
  </si>
  <si>
    <t xml:space="preserve">┼ </t>
    <phoneticPr fontId="3"/>
  </si>
  <si>
    <t>右側</t>
    <rPh sb="0" eb="2">
      <t>ミギガワ</t>
    </rPh>
    <phoneticPr fontId="3"/>
  </si>
  <si>
    <t>深川市音江町</t>
    <phoneticPr fontId="3"/>
  </si>
  <si>
    <t>当別</t>
    <rPh sb="0" eb="2">
      <t>トウベツ</t>
    </rPh>
    <phoneticPr fontId="3"/>
  </si>
  <si>
    <t>START 丘珠ふれあいセンター</t>
    <rPh sb="6" eb="8">
      <t>オカダマ</t>
    </rPh>
    <phoneticPr fontId="3"/>
  </si>
  <si>
    <t xml:space="preserve">┬ </t>
    <phoneticPr fontId="3"/>
  </si>
  <si>
    <t>右折</t>
    <phoneticPr fontId="3"/>
  </si>
  <si>
    <t>あいの里</t>
    <rPh sb="3" eb="4">
      <t>サト</t>
    </rPh>
    <phoneticPr fontId="3"/>
  </si>
  <si>
    <t>R337</t>
    <phoneticPr fontId="3"/>
  </si>
  <si>
    <t xml:space="preserve">┼ </t>
    <phoneticPr fontId="3"/>
  </si>
  <si>
    <t>┼</t>
    <phoneticPr fontId="3"/>
  </si>
  <si>
    <t>右折</t>
    <phoneticPr fontId="3"/>
  </si>
  <si>
    <t>左折</t>
    <phoneticPr fontId="3"/>
  </si>
  <si>
    <t>┼</t>
    <phoneticPr fontId="3"/>
  </si>
  <si>
    <t>左折</t>
    <phoneticPr fontId="3"/>
  </si>
  <si>
    <t>右折</t>
    <phoneticPr fontId="3"/>
  </si>
  <si>
    <t>┬</t>
    <phoneticPr fontId="3"/>
  </si>
  <si>
    <t>r273→市道(苗穂丘珠通)</t>
    <rPh sb="5" eb="7">
      <t>シドウ</t>
    </rPh>
    <rPh sb="8" eb="10">
      <t>ナエボ</t>
    </rPh>
    <rPh sb="10" eb="12">
      <t>オカダマ</t>
    </rPh>
    <rPh sb="12" eb="13">
      <t>ドオリ</t>
    </rPh>
    <phoneticPr fontId="3"/>
  </si>
  <si>
    <t>あいの里4-8</t>
    <rPh sb="3" eb="4">
      <t>サト</t>
    </rPh>
    <phoneticPr fontId="3"/>
  </si>
  <si>
    <t>札幌市東区中沼町</t>
    <rPh sb="0" eb="1">
      <t>サツ</t>
    </rPh>
    <phoneticPr fontId="3"/>
  </si>
  <si>
    <t>左側</t>
    <phoneticPr fontId="3"/>
  </si>
  <si>
    <t>r112</t>
    <phoneticPr fontId="3"/>
  </si>
  <si>
    <t>├</t>
    <phoneticPr fontId="3"/>
  </si>
  <si>
    <t>〇</t>
    <phoneticPr fontId="3"/>
  </si>
  <si>
    <t>当別</t>
    <rPh sb="0" eb="2">
      <t>トウベツ</t>
    </rPh>
    <phoneticPr fontId="3"/>
  </si>
  <si>
    <t>-</t>
    <phoneticPr fontId="3"/>
  </si>
  <si>
    <t>当別市街</t>
    <rPh sb="0" eb="2">
      <t>トウベツ</t>
    </rPh>
    <rPh sb="2" eb="4">
      <t>シガイ</t>
    </rPh>
    <phoneticPr fontId="3"/>
  </si>
  <si>
    <t>町道</t>
    <rPh sb="0" eb="2">
      <t>チョウドウ</t>
    </rPh>
    <phoneticPr fontId="3"/>
  </si>
  <si>
    <t>r81</t>
    <phoneticPr fontId="3"/>
  </si>
  <si>
    <t>〇</t>
    <phoneticPr fontId="3"/>
  </si>
  <si>
    <t>右折</t>
    <phoneticPr fontId="3"/>
  </si>
  <si>
    <t>獅子内</t>
    <rPh sb="0" eb="3">
      <t>シシナイ</t>
    </rPh>
    <phoneticPr fontId="3"/>
  </si>
  <si>
    <t>×</t>
    <phoneticPr fontId="3"/>
  </si>
  <si>
    <t>左折</t>
    <phoneticPr fontId="3"/>
  </si>
  <si>
    <t>町道→r28</t>
    <rPh sb="0" eb="2">
      <t>チョウドウ</t>
    </rPh>
    <phoneticPr fontId="3"/>
  </si>
  <si>
    <t>滝川　新十津川</t>
    <rPh sb="0" eb="2">
      <t>タキカワ</t>
    </rPh>
    <rPh sb="3" eb="7">
      <t>シントツカワ</t>
    </rPh>
    <phoneticPr fontId="3"/>
  </si>
  <si>
    <t>左側</t>
    <phoneticPr fontId="3"/>
  </si>
  <si>
    <t>通過チェックA石狩吉野郵便局</t>
    <rPh sb="0" eb="2">
      <t>ツウカ</t>
    </rPh>
    <rPh sb="7" eb="9">
      <t>イシカリ</t>
    </rPh>
    <rPh sb="9" eb="11">
      <t>ヨシノ</t>
    </rPh>
    <rPh sb="11" eb="14">
      <t>ユウビンキョク</t>
    </rPh>
    <phoneticPr fontId="3"/>
  </si>
  <si>
    <t>┬</t>
    <phoneticPr fontId="3"/>
  </si>
  <si>
    <t>R275</t>
    <phoneticPr fontId="3"/>
  </si>
  <si>
    <t>深川留萌道標識が目印</t>
    <rPh sb="0" eb="2">
      <t>フカガワ</t>
    </rPh>
    <rPh sb="2" eb="5">
      <t>ルモイドウ</t>
    </rPh>
    <rPh sb="5" eb="7">
      <t>ヒョウシキ</t>
    </rPh>
    <rPh sb="8" eb="10">
      <t>メジルシ</t>
    </rPh>
    <phoneticPr fontId="3"/>
  </si>
  <si>
    <t>r549</t>
    <phoneticPr fontId="3"/>
  </si>
  <si>
    <t>町道</t>
    <phoneticPr fontId="3"/>
  </si>
  <si>
    <t>町道</t>
    <phoneticPr fontId="3"/>
  </si>
  <si>
    <t>r867</t>
    <phoneticPr fontId="3"/>
  </si>
  <si>
    <t>沼田市街</t>
    <rPh sb="0" eb="2">
      <t>ヌマタ</t>
    </rPh>
    <rPh sb="2" eb="4">
      <t>シガイ</t>
    </rPh>
    <phoneticPr fontId="3"/>
  </si>
  <si>
    <t>r1007→町道</t>
    <rPh sb="6" eb="8">
      <t>チョウドウ</t>
    </rPh>
    <phoneticPr fontId="3"/>
  </si>
  <si>
    <t>左折</t>
    <phoneticPr fontId="3"/>
  </si>
  <si>
    <t>多度志7㎞</t>
    <rPh sb="0" eb="3">
      <t>タドシ</t>
    </rPh>
    <phoneticPr fontId="3"/>
  </si>
  <si>
    <t xml:space="preserve">R275 </t>
    <phoneticPr fontId="3"/>
  </si>
  <si>
    <t>├</t>
    <phoneticPr fontId="3"/>
  </si>
  <si>
    <t>R233</t>
    <phoneticPr fontId="3"/>
  </si>
  <si>
    <t>町道(東一丁目通り)</t>
    <rPh sb="3" eb="4">
      <t>ヒガシ</t>
    </rPh>
    <rPh sb="4" eb="7">
      <t>イッチョウメ</t>
    </rPh>
    <rPh sb="7" eb="8">
      <t>ドオ</t>
    </rPh>
    <phoneticPr fontId="3"/>
  </si>
  <si>
    <t>R233</t>
    <phoneticPr fontId="3"/>
  </si>
  <si>
    <t>4条12番</t>
    <rPh sb="1" eb="2">
      <t>ジョウ</t>
    </rPh>
    <rPh sb="4" eb="5">
      <t>バン</t>
    </rPh>
    <phoneticPr fontId="3"/>
  </si>
  <si>
    <t>札幌・滝川</t>
    <rPh sb="0" eb="2">
      <t>サッポロ</t>
    </rPh>
    <rPh sb="3" eb="5">
      <t>タキカワ</t>
    </rPh>
    <phoneticPr fontId="3"/>
  </si>
  <si>
    <t>札幌・滝川</t>
    <phoneticPr fontId="3"/>
  </si>
  <si>
    <t>4条8番</t>
    <phoneticPr fontId="3"/>
  </si>
  <si>
    <t>R233→r79</t>
    <phoneticPr fontId="3"/>
  </si>
  <si>
    <t>通過チェックC猫バス・バス停</t>
    <rPh sb="0" eb="2">
      <t>ツウカ</t>
    </rPh>
    <rPh sb="7" eb="8">
      <t>ネコ</t>
    </rPh>
    <rPh sb="13" eb="14">
      <t>テイ</t>
    </rPh>
    <phoneticPr fontId="3"/>
  </si>
  <si>
    <t>r79</t>
    <phoneticPr fontId="3"/>
  </si>
  <si>
    <t>┬</t>
    <phoneticPr fontId="3"/>
  </si>
  <si>
    <t>左折</t>
    <phoneticPr fontId="3"/>
  </si>
  <si>
    <t>Y</t>
    <phoneticPr fontId="3"/>
  </si>
  <si>
    <t>r79</t>
    <phoneticPr fontId="3"/>
  </si>
  <si>
    <t>市道</t>
    <rPh sb="0" eb="2">
      <t>シドウ</t>
    </rPh>
    <phoneticPr fontId="3"/>
  </si>
  <si>
    <t>┬</t>
    <phoneticPr fontId="3"/>
  </si>
  <si>
    <t>r4</t>
    <phoneticPr fontId="3"/>
  </si>
  <si>
    <t>┤</t>
    <phoneticPr fontId="3"/>
  </si>
  <si>
    <t>┤</t>
    <phoneticPr fontId="3"/>
  </si>
  <si>
    <t>┤</t>
    <phoneticPr fontId="3"/>
  </si>
  <si>
    <t>左側</t>
    <phoneticPr fontId="3"/>
  </si>
  <si>
    <t>×</t>
    <phoneticPr fontId="3"/>
  </si>
  <si>
    <t>R452</t>
    <phoneticPr fontId="3"/>
  </si>
  <si>
    <t>R452</t>
    <phoneticPr fontId="3"/>
  </si>
  <si>
    <t>滝川　赤平</t>
    <rPh sb="0" eb="2">
      <t>タキカワ</t>
    </rPh>
    <rPh sb="3" eb="5">
      <t>アカビラ</t>
    </rPh>
    <phoneticPr fontId="3"/>
  </si>
  <si>
    <t>-</t>
    <phoneticPr fontId="3"/>
  </si>
  <si>
    <t>R38→r224</t>
    <phoneticPr fontId="3"/>
  </si>
  <si>
    <t>泉町4</t>
    <rPh sb="0" eb="1">
      <t>イズミ</t>
    </rPh>
    <rPh sb="1" eb="2">
      <t>マチ</t>
    </rPh>
    <phoneticPr fontId="3"/>
  </si>
  <si>
    <t xml:space="preserve">┼ </t>
    <phoneticPr fontId="3"/>
  </si>
  <si>
    <t xml:space="preserve">┼ </t>
    <phoneticPr fontId="3"/>
  </si>
  <si>
    <t>r227</t>
    <phoneticPr fontId="3"/>
  </si>
  <si>
    <t>江部乙</t>
    <rPh sb="0" eb="3">
      <t>エベオツ</t>
    </rPh>
    <phoneticPr fontId="3"/>
  </si>
  <si>
    <t>市道→r564</t>
    <rPh sb="0" eb="2">
      <t>シドウ</t>
    </rPh>
    <phoneticPr fontId="3"/>
  </si>
  <si>
    <t>左折</t>
    <phoneticPr fontId="3"/>
  </si>
  <si>
    <t>R12</t>
    <phoneticPr fontId="3"/>
  </si>
  <si>
    <t>札幌</t>
    <rPh sb="0" eb="2">
      <t>サッポロ</t>
    </rPh>
    <phoneticPr fontId="3"/>
  </si>
  <si>
    <t>R12</t>
    <phoneticPr fontId="3"/>
  </si>
  <si>
    <t>右折</t>
    <phoneticPr fontId="3"/>
  </si>
  <si>
    <t>札幌　美唄</t>
    <rPh sb="3" eb="5">
      <t>ビバイ</t>
    </rPh>
    <phoneticPr fontId="3"/>
  </si>
  <si>
    <t>-</t>
    <phoneticPr fontId="3"/>
  </si>
  <si>
    <t>r81</t>
    <phoneticPr fontId="3"/>
  </si>
  <si>
    <t>札幌　当別駅</t>
    <rPh sb="0" eb="2">
      <t>サッポロ</t>
    </rPh>
    <rPh sb="3" eb="6">
      <t>トウベツエキ</t>
    </rPh>
    <phoneticPr fontId="3"/>
  </si>
  <si>
    <t>R275</t>
    <phoneticPr fontId="3"/>
  </si>
  <si>
    <t>左折</t>
    <phoneticPr fontId="3"/>
  </si>
  <si>
    <t>札幌　江別</t>
    <rPh sb="0" eb="2">
      <t>サッポロ</t>
    </rPh>
    <rPh sb="3" eb="5">
      <t>エベツ</t>
    </rPh>
    <phoneticPr fontId="3"/>
  </si>
  <si>
    <t>栄町</t>
    <rPh sb="0" eb="2">
      <t>サカエマチ</t>
    </rPh>
    <phoneticPr fontId="3"/>
  </si>
  <si>
    <t>対雁</t>
    <rPh sb="0" eb="2">
      <t>タイカリ</t>
    </rPh>
    <phoneticPr fontId="3"/>
  </si>
  <si>
    <t>町道→r112</t>
    <rPh sb="0" eb="2">
      <t>チョウドウ</t>
    </rPh>
    <phoneticPr fontId="3"/>
  </si>
  <si>
    <t>×</t>
    <phoneticPr fontId="3"/>
  </si>
  <si>
    <t>r112</t>
    <phoneticPr fontId="3"/>
  </si>
  <si>
    <t>R337</t>
    <phoneticPr fontId="3"/>
  </si>
  <si>
    <t>左折</t>
    <phoneticPr fontId="3"/>
  </si>
  <si>
    <t>伏古</t>
    <rPh sb="0" eb="2">
      <t>フシコ</t>
    </rPh>
    <phoneticPr fontId="3"/>
  </si>
  <si>
    <t>左側</t>
    <phoneticPr fontId="3"/>
  </si>
  <si>
    <t>ゴール受付　丘珠ふれあいセンター</t>
    <rPh sb="3" eb="5">
      <t>ウケツケ</t>
    </rPh>
    <rPh sb="6" eb="8">
      <t>オカダマ</t>
    </rPh>
    <phoneticPr fontId="3"/>
  </si>
  <si>
    <t>当別町ビトヱ</t>
    <rPh sb="0" eb="3">
      <t>トウベツチョウ</t>
    </rPh>
    <phoneticPr fontId="3"/>
  </si>
  <si>
    <t>当別町ビトヱ</t>
    <phoneticPr fontId="3"/>
  </si>
  <si>
    <t>当別町太美町</t>
    <phoneticPr fontId="3"/>
  </si>
  <si>
    <t>当別町獅子内</t>
    <rPh sb="0" eb="3">
      <t>トウベツチョウ</t>
    </rPh>
    <phoneticPr fontId="3"/>
  </si>
  <si>
    <t>当別町上当別</t>
    <rPh sb="0" eb="3">
      <t>トウベツチョウ</t>
    </rPh>
    <rPh sb="3" eb="4">
      <t>カミ</t>
    </rPh>
    <rPh sb="4" eb="6">
      <t>トウベツ</t>
    </rPh>
    <phoneticPr fontId="3"/>
  </si>
  <si>
    <t>当別町六軒町</t>
    <phoneticPr fontId="3"/>
  </si>
  <si>
    <t>当別町青山奥４番川</t>
    <phoneticPr fontId="3"/>
  </si>
  <si>
    <t>右折</t>
    <phoneticPr fontId="3"/>
  </si>
  <si>
    <t>新十津川町吉野</t>
    <phoneticPr fontId="3"/>
  </si>
  <si>
    <t>新十津川町吉野</t>
    <phoneticPr fontId="3"/>
  </si>
  <si>
    <t>新十津川町大和</t>
    <rPh sb="0" eb="5">
      <t>シントツカワチョウ</t>
    </rPh>
    <phoneticPr fontId="3"/>
  </si>
  <si>
    <t>新十津川町大和</t>
    <phoneticPr fontId="3"/>
  </si>
  <si>
    <t>沼田町北竜</t>
    <rPh sb="0" eb="3">
      <t>ヌマタチョウ</t>
    </rPh>
    <phoneticPr fontId="3"/>
  </si>
  <si>
    <t>沼田町恵比島</t>
    <rPh sb="0" eb="3">
      <t>ヌマタチョウ</t>
    </rPh>
    <rPh sb="3" eb="6">
      <t>エビシマ</t>
    </rPh>
    <phoneticPr fontId="3"/>
  </si>
  <si>
    <t>沼田町恵比島</t>
    <phoneticPr fontId="3"/>
  </si>
  <si>
    <t>沼田町恵比島</t>
    <phoneticPr fontId="3"/>
  </si>
  <si>
    <t>├</t>
    <phoneticPr fontId="3"/>
  </si>
  <si>
    <t>沼田町沼田</t>
    <rPh sb="3" eb="5">
      <t>ヌマタ</t>
    </rPh>
    <phoneticPr fontId="3"/>
  </si>
  <si>
    <t>沼田町旭町３丁目</t>
    <phoneticPr fontId="3"/>
  </si>
  <si>
    <t>沼田町高穂</t>
    <rPh sb="0" eb="3">
      <t>ヌマタチョウ</t>
    </rPh>
    <phoneticPr fontId="3"/>
  </si>
  <si>
    <t>秩父別町秩父別</t>
    <phoneticPr fontId="3"/>
  </si>
  <si>
    <t>深川市３条１２</t>
    <phoneticPr fontId="3"/>
  </si>
  <si>
    <t>深川市４条９</t>
    <phoneticPr fontId="3"/>
  </si>
  <si>
    <t>深川市音江町６</t>
    <phoneticPr fontId="3"/>
  </si>
  <si>
    <t>深川市音江町７６８</t>
    <phoneticPr fontId="3"/>
  </si>
  <si>
    <t>芦別市新城町</t>
    <rPh sb="0" eb="3">
      <t>アシベツシ</t>
    </rPh>
    <rPh sb="3" eb="5">
      <t>シンジョウ</t>
    </rPh>
    <rPh sb="5" eb="6">
      <t>マチ</t>
    </rPh>
    <phoneticPr fontId="3"/>
  </si>
  <si>
    <t>芦別市新城町</t>
    <phoneticPr fontId="3"/>
  </si>
  <si>
    <t>芦別市黄金町</t>
    <rPh sb="0" eb="3">
      <t>アシベツシ</t>
    </rPh>
    <rPh sb="3" eb="6">
      <t>コガネチョウ</t>
    </rPh>
    <phoneticPr fontId="3"/>
  </si>
  <si>
    <t>芦別市旭町油谷</t>
    <rPh sb="0" eb="3">
      <t>アシベツシ</t>
    </rPh>
    <phoneticPr fontId="3"/>
  </si>
  <si>
    <t>芦別市旭町油谷</t>
    <phoneticPr fontId="3"/>
  </si>
  <si>
    <t>芦別市北３条東１丁目</t>
    <phoneticPr fontId="3"/>
  </si>
  <si>
    <t>赤平市泉町４丁目</t>
    <phoneticPr fontId="3"/>
  </si>
  <si>
    <t>赤平市豊栄町１丁目</t>
    <phoneticPr fontId="3"/>
  </si>
  <si>
    <t>赤平市住吉町３４１</t>
    <phoneticPr fontId="3"/>
  </si>
  <si>
    <t>赤平市共和町</t>
    <rPh sb="0" eb="2">
      <t>アカビラ</t>
    </rPh>
    <rPh sb="2" eb="3">
      <t>シ</t>
    </rPh>
    <rPh sb="3" eb="5">
      <t>キョウワ</t>
    </rPh>
    <phoneticPr fontId="3"/>
  </si>
  <si>
    <t>砂川市空知太西１条７丁目</t>
    <phoneticPr fontId="3"/>
  </si>
  <si>
    <t>当別町樺戸町３７２</t>
    <phoneticPr fontId="3"/>
  </si>
  <si>
    <t>当別町栄町</t>
    <phoneticPr fontId="3"/>
  </si>
  <si>
    <t>当別町栄町</t>
    <phoneticPr fontId="3"/>
  </si>
  <si>
    <t>当別町川下</t>
    <phoneticPr fontId="3"/>
  </si>
  <si>
    <t>当別町ビトヱ</t>
    <phoneticPr fontId="3"/>
  </si>
  <si>
    <t>札幌市北区あいの里</t>
  </si>
  <si>
    <t>札幌市北区あいの里</t>
    <phoneticPr fontId="3"/>
  </si>
  <si>
    <t>┼</t>
    <phoneticPr fontId="3"/>
  </si>
  <si>
    <t>r112(伏古拓北通)</t>
    <rPh sb="5" eb="7">
      <t>フシコ</t>
    </rPh>
    <rPh sb="7" eb="10">
      <t>タクホクドオリ</t>
    </rPh>
    <phoneticPr fontId="3"/>
  </si>
  <si>
    <t>r112(伏古拓北通)</t>
    <phoneticPr fontId="3"/>
  </si>
  <si>
    <t>左奥にセブンイレブン当別太美店</t>
    <rPh sb="0" eb="2">
      <t>ヒダリオク</t>
    </rPh>
    <rPh sb="10" eb="12">
      <t>トウベツ</t>
    </rPh>
    <rPh sb="12" eb="14">
      <t>フトミ</t>
    </rPh>
    <rPh sb="14" eb="15">
      <t>ミセ</t>
    </rPh>
    <phoneticPr fontId="3"/>
  </si>
  <si>
    <t>当別</t>
    <rPh sb="0" eb="2">
      <t>トウベツ</t>
    </rPh>
    <phoneticPr fontId="3"/>
  </si>
  <si>
    <t>道道当別浜益港線</t>
    <rPh sb="1" eb="2">
      <t>ミチ</t>
    </rPh>
    <rPh sb="2" eb="4">
      <t>トウベツ</t>
    </rPh>
    <rPh sb="4" eb="6">
      <t>ハママス</t>
    </rPh>
    <rPh sb="6" eb="7">
      <t>ミナト</t>
    </rPh>
    <rPh sb="7" eb="8">
      <t>セン</t>
    </rPh>
    <phoneticPr fontId="3"/>
  </si>
  <si>
    <t>R451</t>
    <phoneticPr fontId="3"/>
  </si>
  <si>
    <t>R451</t>
    <phoneticPr fontId="3"/>
  </si>
  <si>
    <t>深川留萌道　秩父別</t>
    <rPh sb="0" eb="2">
      <t>フカガワ</t>
    </rPh>
    <rPh sb="2" eb="5">
      <t>ルモイドウ</t>
    </rPh>
    <rPh sb="6" eb="9">
      <t>チップベツ</t>
    </rPh>
    <phoneticPr fontId="3"/>
  </si>
  <si>
    <t>左手に「明日萌駅(恵比島駅)」案内看板あり</t>
    <rPh sb="0" eb="2">
      <t>ヒダリテ</t>
    </rPh>
    <rPh sb="4" eb="6">
      <t>アシタ</t>
    </rPh>
    <rPh sb="6" eb="7">
      <t>ハジメ</t>
    </rPh>
    <rPh sb="7" eb="8">
      <t>エキ</t>
    </rPh>
    <rPh sb="9" eb="12">
      <t>エビシマ</t>
    </rPh>
    <rPh sb="12" eb="13">
      <t>エキ</t>
    </rPh>
    <rPh sb="15" eb="17">
      <t>アンナイ</t>
    </rPh>
    <rPh sb="17" eb="19">
      <t>カンバン</t>
    </rPh>
    <phoneticPr fontId="3"/>
  </si>
  <si>
    <t>旭川　更進</t>
    <rPh sb="0" eb="2">
      <t>アサヒカワ</t>
    </rPh>
    <rPh sb="3" eb="4">
      <t>サラ</t>
    </rPh>
    <rPh sb="4" eb="5">
      <t>スス</t>
    </rPh>
    <phoneticPr fontId="3"/>
  </si>
  <si>
    <t>富良野　芦別</t>
    <rPh sb="0" eb="3">
      <t>フラノ</t>
    </rPh>
    <rPh sb="4" eb="6">
      <t>アシベツ</t>
    </rPh>
    <phoneticPr fontId="3"/>
  </si>
  <si>
    <t>Y</t>
    <phoneticPr fontId="3"/>
  </si>
  <si>
    <t>カナディアンワールド</t>
    <phoneticPr fontId="3"/>
  </si>
  <si>
    <t>右側に「カナディアンワールド2.7㎞、芦別温泉、スターライトホテル5.5㎞」案内標識あり</t>
    <rPh sb="0" eb="2">
      <t>ミギガワ</t>
    </rPh>
    <rPh sb="19" eb="23">
      <t>アシベツオンセン</t>
    </rPh>
    <rPh sb="38" eb="40">
      <t>アンナイ</t>
    </rPh>
    <rPh sb="40" eb="42">
      <t>ヒョウシキ</t>
    </rPh>
    <phoneticPr fontId="3"/>
  </si>
  <si>
    <t>カナディアンワールド5km</t>
    <phoneticPr fontId="3"/>
  </si>
  <si>
    <t>カナディアンワールド2km
(白看板)</t>
    <rPh sb="15" eb="16">
      <t>シロ</t>
    </rPh>
    <rPh sb="16" eb="18">
      <t>カンバン</t>
    </rPh>
    <phoneticPr fontId="3"/>
  </si>
  <si>
    <t>左側に芦別温泉スターライトホテル案内看板あり。</t>
    <rPh sb="3" eb="7">
      <t>アシベツオンセン</t>
    </rPh>
    <rPh sb="16" eb="18">
      <t>アンナイ</t>
    </rPh>
    <rPh sb="18" eb="20">
      <t>カンバン</t>
    </rPh>
    <phoneticPr fontId="3"/>
  </si>
  <si>
    <t>2023 Audax Japan BRM513 北海道300kmトトロ</t>
    <phoneticPr fontId="3"/>
  </si>
  <si>
    <t>2023年 5/13(土) 07:00スタート</t>
    <rPh sb="4" eb="5">
      <t>ネン</t>
    </rPh>
    <rPh sb="11" eb="12">
      <t>ツチ</t>
    </rPh>
    <phoneticPr fontId="6"/>
  </si>
  <si>
    <t>左側</t>
    <phoneticPr fontId="3"/>
  </si>
  <si>
    <t>町道</t>
    <phoneticPr fontId="3"/>
  </si>
  <si>
    <t>〇</t>
    <phoneticPr fontId="3"/>
  </si>
  <si>
    <t>×</t>
    <phoneticPr fontId="3"/>
  </si>
  <si>
    <t>黄金町西4</t>
    <rPh sb="0" eb="2">
      <t>オウゴン</t>
    </rPh>
    <rPh sb="2" eb="3">
      <t>マチ</t>
    </rPh>
    <rPh sb="3" eb="4">
      <t>ニシ</t>
    </rPh>
    <phoneticPr fontId="3"/>
  </si>
  <si>
    <t>FINISH セブンイレブン札幌北丘珠店</t>
    <rPh sb="14" eb="16">
      <t>サッポロ</t>
    </rPh>
    <rPh sb="16" eb="17">
      <t>キタ</t>
    </rPh>
    <rPh sb="17" eb="19">
      <t>オカダマ</t>
    </rPh>
    <rPh sb="19" eb="20">
      <t>テン</t>
    </rPh>
    <phoneticPr fontId="3"/>
  </si>
  <si>
    <t>┬</t>
    <phoneticPr fontId="3"/>
  </si>
  <si>
    <t>左奥に「里見北7線」案内標識あり</t>
    <phoneticPr fontId="3"/>
  </si>
  <si>
    <t>┬</t>
    <phoneticPr fontId="3"/>
  </si>
  <si>
    <t>雨竜町満寿</t>
    <phoneticPr fontId="3"/>
  </si>
  <si>
    <t>雨竜町満寿</t>
    <phoneticPr fontId="3"/>
  </si>
  <si>
    <t>PC1ローソン雨竜追分店</t>
    <rPh sb="7" eb="9">
      <t>ウリュウ</t>
    </rPh>
    <rPh sb="9" eb="11">
      <t>オイワケ</t>
    </rPh>
    <rPh sb="11" eb="12">
      <t>ミセ</t>
    </rPh>
    <phoneticPr fontId="3"/>
  </si>
  <si>
    <t>滝川市南滝の川</t>
    <rPh sb="0" eb="3">
      <t>タキカワシ</t>
    </rPh>
    <rPh sb="3" eb="4">
      <t>ミナミ</t>
    </rPh>
    <rPh sb="4" eb="5">
      <t>タキ</t>
    </rPh>
    <rPh sb="6" eb="7">
      <t>カワ</t>
    </rPh>
    <phoneticPr fontId="3"/>
  </si>
  <si>
    <t>滝川市黄金町東4丁目</t>
    <rPh sb="0" eb="2">
      <t>タキカワ</t>
    </rPh>
    <rPh sb="2" eb="3">
      <t>シ</t>
    </rPh>
    <rPh sb="3" eb="5">
      <t>オウゴン</t>
    </rPh>
    <rPh sb="5" eb="6">
      <t>チョウ</t>
    </rPh>
    <rPh sb="6" eb="7">
      <t>ヒガシ</t>
    </rPh>
    <rPh sb="8" eb="10">
      <t>チョウメ</t>
    </rPh>
    <phoneticPr fontId="3"/>
  </si>
  <si>
    <t>歌志内　北海道子どもの国</t>
    <rPh sb="0" eb="3">
      <t>ウタシナイ</t>
    </rPh>
    <rPh sb="4" eb="7">
      <t>ホッカイドウ</t>
    </rPh>
    <rPh sb="7" eb="8">
      <t>コ</t>
    </rPh>
    <rPh sb="11" eb="12">
      <t>クニ</t>
    </rPh>
    <phoneticPr fontId="3"/>
  </si>
  <si>
    <t>東1北21</t>
    <rPh sb="0" eb="1">
      <t>ヒガシ</t>
    </rPh>
    <rPh sb="2" eb="3">
      <t>キタ</t>
    </rPh>
    <phoneticPr fontId="3"/>
  </si>
  <si>
    <t>砂川市東１条北22丁目</t>
    <phoneticPr fontId="3"/>
  </si>
  <si>
    <t>右折</t>
    <phoneticPr fontId="3"/>
  </si>
  <si>
    <t>┬</t>
    <phoneticPr fontId="3"/>
  </si>
  <si>
    <t>×</t>
    <phoneticPr fontId="3"/>
  </si>
  <si>
    <t>左折</t>
    <phoneticPr fontId="3"/>
  </si>
  <si>
    <t>美唄</t>
    <rPh sb="0" eb="2">
      <t>ビバイ</t>
    </rPh>
    <phoneticPr fontId="3"/>
  </si>
  <si>
    <t>r1130</t>
    <phoneticPr fontId="3"/>
  </si>
  <si>
    <t>r1130</t>
    <phoneticPr fontId="3"/>
  </si>
  <si>
    <t>右折</t>
    <phoneticPr fontId="3"/>
  </si>
  <si>
    <t>左側</t>
    <phoneticPr fontId="3"/>
  </si>
  <si>
    <t>PC2セイコーマート滝川黄金店</t>
    <rPh sb="10" eb="12">
      <t>タキカワ</t>
    </rPh>
    <rPh sb="12" eb="14">
      <t>オウゴン</t>
    </rPh>
    <rPh sb="14" eb="15">
      <t>ミセ</t>
    </rPh>
    <phoneticPr fontId="3"/>
  </si>
  <si>
    <t>PC3セブンイレブン美唄旭通り店</t>
    <rPh sb="10" eb="12">
      <t>ビバイ</t>
    </rPh>
    <rPh sb="12" eb="13">
      <t>アサヒ</t>
    </rPh>
    <rPh sb="13" eb="14">
      <t>ドオ</t>
    </rPh>
    <rPh sb="15" eb="16">
      <t>ミセ</t>
    </rPh>
    <phoneticPr fontId="3"/>
  </si>
  <si>
    <t>レシート取得後通過時間をブルべカードに記入。市道旭通に出て西へ直進</t>
    <rPh sb="4" eb="7">
      <t>シュトクゴ</t>
    </rPh>
    <rPh sb="7" eb="11">
      <t>ツウカジカン</t>
    </rPh>
    <rPh sb="19" eb="21">
      <t>キニュウ</t>
    </rPh>
    <rPh sb="22" eb="24">
      <t>シドウ</t>
    </rPh>
    <rPh sb="24" eb="26">
      <t>アサヒドオリ</t>
    </rPh>
    <rPh sb="27" eb="28">
      <t>デ</t>
    </rPh>
    <rPh sb="29" eb="30">
      <t>ニシ</t>
    </rPh>
    <rPh sb="31" eb="33">
      <t>チョクシン</t>
    </rPh>
    <phoneticPr fontId="3"/>
  </si>
  <si>
    <t>奈井江町茶志内</t>
    <rPh sb="4" eb="7">
      <t>チャシナイ</t>
    </rPh>
    <phoneticPr fontId="3"/>
  </si>
  <si>
    <t>市道(旭通)</t>
    <rPh sb="0" eb="2">
      <t>シドウ</t>
    </rPh>
    <rPh sb="3" eb="4">
      <t>アサヒ</t>
    </rPh>
    <rPh sb="4" eb="5">
      <t>ドオリ</t>
    </rPh>
    <phoneticPr fontId="3"/>
  </si>
  <si>
    <t>左折</t>
    <phoneticPr fontId="3"/>
  </si>
  <si>
    <t>岩見沢</t>
    <rPh sb="0" eb="3">
      <t>イワミザワ</t>
    </rPh>
    <phoneticPr fontId="3"/>
  </si>
  <si>
    <t>大通西1南1</t>
    <rPh sb="0" eb="2">
      <t>オオドオリ</t>
    </rPh>
    <rPh sb="2" eb="3">
      <t>ニシ</t>
    </rPh>
    <rPh sb="4" eb="5">
      <t>ミナミ</t>
    </rPh>
    <phoneticPr fontId="3"/>
  </si>
  <si>
    <t>R12</t>
    <phoneticPr fontId="3"/>
  </si>
  <si>
    <t>r275</t>
    <phoneticPr fontId="3"/>
  </si>
  <si>
    <t>峰延町本町</t>
    <rPh sb="0" eb="2">
      <t>ミネノブ</t>
    </rPh>
    <rPh sb="2" eb="3">
      <t>チョウ</t>
    </rPh>
    <rPh sb="3" eb="5">
      <t>ホンチョウ</t>
    </rPh>
    <phoneticPr fontId="3"/>
  </si>
  <si>
    <t>宮島沼 月形 北村</t>
    <rPh sb="0" eb="2">
      <t>ミヤジマ</t>
    </rPh>
    <rPh sb="2" eb="3">
      <t>ヌマ</t>
    </rPh>
    <rPh sb="4" eb="6">
      <t>ツキガタ</t>
    </rPh>
    <rPh sb="7" eb="9">
      <t>キタムラ</t>
    </rPh>
    <phoneticPr fontId="3"/>
  </si>
  <si>
    <t>美唄市大通東１条北１丁目</t>
    <phoneticPr fontId="3"/>
  </si>
  <si>
    <t>左折</t>
    <phoneticPr fontId="3"/>
  </si>
  <si>
    <t>北村 大願町</t>
    <rPh sb="0" eb="2">
      <t>キタムラ</t>
    </rPh>
    <rPh sb="3" eb="6">
      <t>オオネガイチョウ</t>
    </rPh>
    <phoneticPr fontId="3"/>
  </si>
  <si>
    <t>r816</t>
    <phoneticPr fontId="3"/>
  </si>
  <si>
    <t>左折</t>
    <phoneticPr fontId="3"/>
  </si>
  <si>
    <t>岩見沢 北村</t>
    <rPh sb="0" eb="3">
      <t>イワミザワ</t>
    </rPh>
    <rPh sb="4" eb="6">
      <t>キタムラ</t>
    </rPh>
    <phoneticPr fontId="3"/>
  </si>
  <si>
    <t>r816</t>
    <phoneticPr fontId="3"/>
  </si>
  <si>
    <t>右折</t>
    <phoneticPr fontId="3"/>
  </si>
  <si>
    <t>岩見沢市峰延町</t>
    <rPh sb="0" eb="3">
      <t>イワミザワ</t>
    </rPh>
    <rPh sb="3" eb="4">
      <t>シ</t>
    </rPh>
    <rPh sb="4" eb="7">
      <t>ミネノブチョウ</t>
    </rPh>
    <phoneticPr fontId="3"/>
  </si>
  <si>
    <t>岩見沢市大願町</t>
    <rPh sb="0" eb="4">
      <t>イワミザワシ</t>
    </rPh>
    <rPh sb="4" eb="7">
      <t>オオネガイチョウ</t>
    </rPh>
    <phoneticPr fontId="3"/>
  </si>
  <si>
    <t>右折</t>
    <phoneticPr fontId="3"/>
  </si>
  <si>
    <t>月形 北村</t>
    <rPh sb="0" eb="2">
      <t>ツキガタ</t>
    </rPh>
    <rPh sb="3" eb="5">
      <t>キタムラ</t>
    </rPh>
    <phoneticPr fontId="3"/>
  </si>
  <si>
    <t>岩見沢市稔町</t>
    <phoneticPr fontId="3"/>
  </si>
  <si>
    <t>r6</t>
    <phoneticPr fontId="3"/>
  </si>
  <si>
    <t>変則四差路</t>
    <rPh sb="0" eb="2">
      <t>ヘンソク</t>
    </rPh>
    <rPh sb="2" eb="5">
      <t>ヨンサロ</t>
    </rPh>
    <phoneticPr fontId="3"/>
  </si>
  <si>
    <t>直進</t>
    <rPh sb="0" eb="2">
      <t>チョクシン</t>
    </rPh>
    <phoneticPr fontId="3"/>
  </si>
  <si>
    <t>岩見沢市北村赤川</t>
    <rPh sb="0" eb="3">
      <t>イワミザワ</t>
    </rPh>
    <phoneticPr fontId="3"/>
  </si>
  <si>
    <t>左折</t>
    <phoneticPr fontId="3"/>
  </si>
  <si>
    <t>市道→r687→市道→r139</t>
    <rPh sb="0" eb="2">
      <t>シドウ</t>
    </rPh>
    <rPh sb="8" eb="10">
      <t>シドウ</t>
    </rPh>
    <phoneticPr fontId="3"/>
  </si>
  <si>
    <t>江別 新篠津</t>
    <rPh sb="0" eb="2">
      <t>エベツ</t>
    </rPh>
    <rPh sb="3" eb="6">
      <t>シンシノツ</t>
    </rPh>
    <phoneticPr fontId="3"/>
  </si>
  <si>
    <t>-</t>
    <phoneticPr fontId="3"/>
  </si>
  <si>
    <t>岩見沢市北村幌達布</t>
    <phoneticPr fontId="3"/>
  </si>
  <si>
    <t>丘珠ふれあいセンターを出て左折。r273を北上</t>
    <rPh sb="0" eb="2">
      <t>オカダマ</t>
    </rPh>
    <rPh sb="11" eb="12">
      <t>デ</t>
    </rPh>
    <rPh sb="13" eb="15">
      <t>サセツ</t>
    </rPh>
    <rPh sb="21" eb="23">
      <t>ホクジョウ</t>
    </rPh>
    <phoneticPr fontId="3"/>
  </si>
  <si>
    <t>レシート取得後通過時間をブルべカードに記入。R275を北上</t>
    <rPh sb="27" eb="29">
      <t>ホクジョウ</t>
    </rPh>
    <phoneticPr fontId="3"/>
  </si>
  <si>
    <t>〇</t>
    <phoneticPr fontId="3"/>
  </si>
  <si>
    <t>新城峠198m。芦別市カントリーサインが目印。</t>
    <rPh sb="0" eb="1">
      <t>シン</t>
    </rPh>
    <rPh sb="1" eb="2">
      <t>シロ</t>
    </rPh>
    <rPh sb="2" eb="3">
      <t>トウゲ</t>
    </rPh>
    <rPh sb="8" eb="11">
      <t>アシベツシ</t>
    </rPh>
    <rPh sb="20" eb="22">
      <t>メジルシ</t>
    </rPh>
    <phoneticPr fontId="3"/>
  </si>
  <si>
    <t>通過チェックDスターライトホテル看板</t>
    <rPh sb="16" eb="18">
      <t>カンバン</t>
    </rPh>
    <phoneticPr fontId="3"/>
  </si>
  <si>
    <t>┼</t>
    <phoneticPr fontId="3"/>
  </si>
  <si>
    <t>┼</t>
    <phoneticPr fontId="3"/>
  </si>
  <si>
    <t>右折</t>
    <phoneticPr fontId="3"/>
  </si>
  <si>
    <t>市道(苗穂丘珠通)</t>
    <phoneticPr fontId="3"/>
  </si>
  <si>
    <t>市道(苗穂丘珠通)→r273</t>
    <rPh sb="0" eb="2">
      <t>シドウ</t>
    </rPh>
    <rPh sb="3" eb="5">
      <t>ナエボ</t>
    </rPh>
    <rPh sb="5" eb="7">
      <t>オカダマ</t>
    </rPh>
    <rPh sb="7" eb="8">
      <t>ドオリ</t>
    </rPh>
    <phoneticPr fontId="3"/>
  </si>
  <si>
    <t>クイズポイントの答えをブルべカードに記入。
ルート復帰後は駅前のT字路を右折</t>
    <rPh sb="25" eb="28">
      <t>フッキゴ</t>
    </rPh>
    <rPh sb="29" eb="31">
      <t>エキマエ</t>
    </rPh>
    <rPh sb="33" eb="35">
      <t>ジロ</t>
    </rPh>
    <rPh sb="36" eb="38">
      <t>ウセツ</t>
    </rPh>
    <phoneticPr fontId="3"/>
  </si>
  <si>
    <t>クイズポイントの答えをブルべカードに記入。
ルート復帰後はr79を直進</t>
    <rPh sb="8" eb="9">
      <t>コタ</t>
    </rPh>
    <rPh sb="18" eb="20">
      <t>キニュウ</t>
    </rPh>
    <rPh sb="25" eb="28">
      <t>フッキゴ</t>
    </rPh>
    <rPh sb="33" eb="35">
      <t>チョクシン</t>
    </rPh>
    <phoneticPr fontId="3"/>
  </si>
  <si>
    <t>クイズポイントの答えをブルべカードに記入。
ルート復帰後は市道を直進</t>
    <rPh sb="8" eb="9">
      <t>コタ</t>
    </rPh>
    <rPh sb="18" eb="20">
      <t>キニュウ</t>
    </rPh>
    <rPh sb="25" eb="27">
      <t>フッキ</t>
    </rPh>
    <rPh sb="27" eb="28">
      <t>ゴ</t>
    </rPh>
    <rPh sb="29" eb="31">
      <t>シドウ</t>
    </rPh>
    <rPh sb="32" eb="34">
      <t>チョクシン</t>
    </rPh>
    <phoneticPr fontId="3"/>
  </si>
  <si>
    <t>クイズポイントの答えをブルべカードに記入。
ルート復帰後は町道を直進</t>
    <rPh sb="8" eb="9">
      <t>コタ</t>
    </rPh>
    <rPh sb="18" eb="20">
      <t>キニュウ</t>
    </rPh>
    <rPh sb="25" eb="28">
      <t>フッキゴ</t>
    </rPh>
    <rPh sb="29" eb="31">
      <t>チョウドウ</t>
    </rPh>
    <rPh sb="32" eb="34">
      <t>チョクシン</t>
    </rPh>
    <phoneticPr fontId="3"/>
  </si>
  <si>
    <t>右折</t>
    <phoneticPr fontId="3"/>
  </si>
  <si>
    <t>×</t>
    <phoneticPr fontId="3"/>
  </si>
  <si>
    <t>歌志内 奈井江</t>
    <rPh sb="0" eb="3">
      <t>ウタシナイ</t>
    </rPh>
    <rPh sb="4" eb="7">
      <t>ナイエ</t>
    </rPh>
    <phoneticPr fontId="3"/>
  </si>
  <si>
    <t>砂川市北光</t>
    <rPh sb="0" eb="3">
      <t>スナガワシ</t>
    </rPh>
    <rPh sb="3" eb="4">
      <t>キタ</t>
    </rPh>
    <rPh sb="4" eb="5">
      <t>ヒカリ</t>
    </rPh>
    <phoneticPr fontId="3"/>
  </si>
  <si>
    <t>r1027→r1130</t>
    <phoneticPr fontId="3"/>
  </si>
  <si>
    <t>×</t>
    <phoneticPr fontId="3"/>
  </si>
  <si>
    <t>r1027</t>
    <phoneticPr fontId="3"/>
  </si>
  <si>
    <r>
      <t>ブルべカード必要事項に全て記入していることを確認して受付。メダル購入希望者は1000円を用意のこと。</t>
    </r>
    <r>
      <rPr>
        <b/>
        <sz val="10"/>
        <color rgb="FFFF0000"/>
        <rFont val="ＭＳ Ｐゴシック"/>
        <family val="3"/>
        <charset val="128"/>
      </rPr>
      <t>ゴール受付開設は18時00分頃を予定しています。早くゴールした方は開設までお待ちください。</t>
    </r>
    <rPh sb="6" eb="10">
      <t>ヒツヨウジコウ</t>
    </rPh>
    <rPh sb="11" eb="12">
      <t>スベ</t>
    </rPh>
    <rPh sb="13" eb="15">
      <t>キニュウ</t>
    </rPh>
    <rPh sb="22" eb="24">
      <t>カクニン</t>
    </rPh>
    <rPh sb="26" eb="28">
      <t>ウケツケ</t>
    </rPh>
    <rPh sb="32" eb="34">
      <t>コウニュウ</t>
    </rPh>
    <rPh sb="34" eb="37">
      <t>キボウシャ</t>
    </rPh>
    <rPh sb="42" eb="43">
      <t>エン</t>
    </rPh>
    <rPh sb="44" eb="46">
      <t>ヨウイ</t>
    </rPh>
    <rPh sb="53" eb="55">
      <t>ウケツケ</t>
    </rPh>
    <rPh sb="55" eb="57">
      <t>カイセツ</t>
    </rPh>
    <rPh sb="60" eb="61">
      <t>ジ</t>
    </rPh>
    <rPh sb="63" eb="64">
      <t>フン</t>
    </rPh>
    <rPh sb="64" eb="65">
      <t>コロ</t>
    </rPh>
    <rPh sb="66" eb="68">
      <t>ヨテイ</t>
    </rPh>
    <rPh sb="74" eb="75">
      <t>ハヤ</t>
    </rPh>
    <rPh sb="81" eb="82">
      <t>カタ</t>
    </rPh>
    <rPh sb="83" eb="85">
      <t>カイセツ</t>
    </rPh>
    <rPh sb="88" eb="89">
      <t>マ</t>
    </rPh>
    <phoneticPr fontId="3"/>
  </si>
  <si>
    <t>通過チェックB恵比島駅跡前バス停</t>
    <rPh sb="0" eb="2">
      <t>ツウカ</t>
    </rPh>
    <rPh sb="7" eb="10">
      <t>エビシマ</t>
    </rPh>
    <rPh sb="10" eb="11">
      <t>エキ</t>
    </rPh>
    <rPh sb="11" eb="12">
      <t>アト</t>
    </rPh>
    <rPh sb="12" eb="13">
      <t>マエ</t>
    </rPh>
    <rPh sb="15" eb="16">
      <t>テイ</t>
    </rPh>
    <phoneticPr fontId="3"/>
  </si>
  <si>
    <t>五差路</t>
    <rPh sb="0" eb="3">
      <t>ゴサロ</t>
    </rPh>
    <phoneticPr fontId="3"/>
  </si>
  <si>
    <t>札幌　砂川</t>
    <rPh sb="3" eb="5">
      <t>スナガワ</t>
    </rPh>
    <phoneticPr fontId="3"/>
  </si>
  <si>
    <t>滝川市明神町１丁目</t>
    <phoneticPr fontId="3"/>
  </si>
  <si>
    <t>日出4:14 日没18:48</t>
    <rPh sb="0" eb="1">
      <t>ヒ</t>
    </rPh>
    <rPh sb="1" eb="2">
      <t>デ</t>
    </rPh>
    <rPh sb="7" eb="9">
      <t>ニチボツ</t>
    </rPh>
    <phoneticPr fontId="3"/>
  </si>
  <si>
    <t>レシート取得後通過時間をブルべカードに記入。R12を南へ直進</t>
    <rPh sb="4" eb="7">
      <t>シュトクゴ</t>
    </rPh>
    <rPh sb="7" eb="11">
      <t>ツウカジカン</t>
    </rPh>
    <rPh sb="19" eb="21">
      <t>キニュウ</t>
    </rPh>
    <rPh sb="26" eb="27">
      <t>ミナミ</t>
    </rPh>
    <rPh sb="28" eb="30">
      <t>チョクシン</t>
    </rPh>
    <phoneticPr fontId="3"/>
  </si>
  <si>
    <t>道成
直進</t>
    <rPh sb="0" eb="2">
      <t>ミチナリ</t>
    </rPh>
    <rPh sb="3" eb="5">
      <t>チョクシン</t>
    </rPh>
    <phoneticPr fontId="3"/>
  </si>
  <si>
    <t>右手前にセブンイレブン。押しボタン信号あり。</t>
    <rPh sb="0" eb="2">
      <t>ミギテ</t>
    </rPh>
    <rPh sb="2" eb="3">
      <t>マエ</t>
    </rPh>
    <rPh sb="12" eb="13">
      <t>オ</t>
    </rPh>
    <rPh sb="17" eb="19">
      <t>シンゴウ</t>
    </rPh>
    <phoneticPr fontId="3"/>
  </si>
  <si>
    <t>左手前にローソンあり</t>
    <rPh sb="0" eb="3">
      <t>ヒダリテマエ</t>
    </rPh>
    <phoneticPr fontId="3"/>
  </si>
  <si>
    <t>右にローズガーデン　めぇーめぇーランド看板あり</t>
    <rPh sb="0" eb="1">
      <t>ミギ</t>
    </rPh>
    <rPh sb="19" eb="21">
      <t>カンバン</t>
    </rPh>
    <phoneticPr fontId="3"/>
  </si>
  <si>
    <t>左折後に左手に「大和北7線」案内標識あり</t>
    <rPh sb="0" eb="3">
      <t>サセツゴ</t>
    </rPh>
    <rPh sb="4" eb="5">
      <t>ヒダリ</t>
    </rPh>
    <rPh sb="5" eb="6">
      <t>テ</t>
    </rPh>
    <rPh sb="8" eb="10">
      <t>ヤマト</t>
    </rPh>
    <rPh sb="10" eb="11">
      <t>キタ</t>
    </rPh>
    <rPh sb="12" eb="13">
      <t>セン</t>
    </rPh>
    <rPh sb="14" eb="16">
      <t>アンナイ</t>
    </rPh>
    <rPh sb="16" eb="18">
      <t>ヒョウシキ</t>
    </rPh>
    <phoneticPr fontId="3"/>
  </si>
  <si>
    <t>No14情報追加</t>
    <rPh sb="4" eb="6">
      <t>ジョウホウ</t>
    </rPh>
    <rPh sb="6" eb="8">
      <t>ツイカ</t>
    </rPh>
    <phoneticPr fontId="3"/>
  </si>
  <si>
    <t>No74備考修正</t>
    <rPh sb="4" eb="6">
      <t>ビコウ</t>
    </rPh>
    <rPh sb="6" eb="8">
      <t>シュウセイ</t>
    </rPh>
    <phoneticPr fontId="3"/>
  </si>
  <si>
    <t>レシート取得後通過時間をブルべカードに記入。
市道(苗穂丘珠通)に出て南西へ直進</t>
    <rPh sb="4" eb="7">
      <t>シュトクゴ</t>
    </rPh>
    <rPh sb="23" eb="25">
      <t>シドウ</t>
    </rPh>
    <rPh sb="33" eb="34">
      <t>デ</t>
    </rPh>
    <rPh sb="35" eb="37">
      <t>ナンセイ</t>
    </rPh>
    <rPh sb="38" eb="40">
      <t>チョクシン</t>
    </rPh>
    <phoneticPr fontId="3"/>
  </si>
  <si>
    <t>2023/5/4修正・追加</t>
    <rPh sb="8" eb="10">
      <t>シュウセイ</t>
    </rPh>
    <rPh sb="11" eb="13">
      <t>ツイカ</t>
    </rPh>
    <phoneticPr fontId="3"/>
  </si>
  <si>
    <t>close</t>
    <phoneticPr fontId="4"/>
  </si>
  <si>
    <t xml:space="preserve">士寸 大和 </t>
    <rPh sb="0" eb="1">
      <t>シ</t>
    </rPh>
    <rPh sb="1" eb="2">
      <t>スン</t>
    </rPh>
    <rPh sb="3" eb="5">
      <t>ヤマト</t>
    </rPh>
    <phoneticPr fontId="3"/>
  </si>
  <si>
    <t>丘珠鉄工団地</t>
    <rPh sb="0" eb="2">
      <t>オカダマ</t>
    </rPh>
    <rPh sb="2" eb="6">
      <t>テッコウダンチ</t>
    </rPh>
    <phoneticPr fontId="3"/>
  </si>
  <si>
    <t>2023/5/9修正</t>
    <rPh sb="8" eb="10">
      <t>シュウセイ</t>
    </rPh>
    <phoneticPr fontId="3"/>
  </si>
  <si>
    <t>札幌市東区中沼町</t>
    <phoneticPr fontId="3"/>
  </si>
  <si>
    <t>No73青看板、交差点名、地点情報修正</t>
    <rPh sb="4" eb="7">
      <t>アオカンバン</t>
    </rPh>
    <rPh sb="8" eb="11">
      <t>コウサテン</t>
    </rPh>
    <rPh sb="11" eb="12">
      <t>メイ</t>
    </rPh>
    <rPh sb="13" eb="15">
      <t>チテン</t>
    </rPh>
    <rPh sb="15" eb="17">
      <t>ジョウホウ</t>
    </rPh>
    <rPh sb="17" eb="19">
      <t>シュウセイ</t>
    </rPh>
    <phoneticPr fontId="3"/>
  </si>
  <si>
    <t>14/3:00</t>
    <phoneticPr fontId="3"/>
  </si>
  <si>
    <t>14/3:30</t>
    <phoneticPr fontId="3"/>
  </si>
  <si>
    <t>ver.3.1.1</t>
    <phoneticPr fontId="3"/>
  </si>
  <si>
    <t>2023/5/10修正</t>
    <rPh sb="9" eb="11">
      <t>シュウセイ</t>
    </rPh>
    <phoneticPr fontId="3"/>
  </si>
  <si>
    <t>No74&amp;75 クローズ日付修正</t>
    <rPh sb="12" eb="14">
      <t>ヒヅケ</t>
    </rPh>
    <rPh sb="14" eb="16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</si>
</sst>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hh:mm"/>
    <numFmt numFmtId="179" formatCode="0.0"/>
  </numFmts>
  <fonts count="28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b/>
      <sz val="10"/>
      <name val="Century"/>
      <family val="1"/>
    </font>
    <font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3" fillId="0" borderId="0"/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Alignment="1">
      <alignment horizontal="center"/>
    </xf>
    <xf numFmtId="0" fontId="5" fillId="0" borderId="0" xfId="4" applyFont="1" applyAlignment="1">
      <alignment vertical="center"/>
    </xf>
    <xf numFmtId="0" fontId="1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" fillId="0" borderId="0" xfId="4" applyFont="1" applyFill="1" applyBorder="1">
      <alignment vertical="center"/>
    </xf>
    <xf numFmtId="0" fontId="1" fillId="0" borderId="0" xfId="4" applyFont="1" applyFill="1">
      <alignment vertical="center"/>
    </xf>
    <xf numFmtId="0" fontId="1" fillId="0" borderId="0" xfId="4" applyFont="1" applyFill="1" applyAlignment="1">
      <alignment horizontal="center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>
      <alignment vertic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178" fontId="15" fillId="0" borderId="1" xfId="4" applyNumberFormat="1" applyFont="1" applyFill="1" applyBorder="1" applyAlignment="1">
      <alignment vertical="center"/>
    </xf>
    <xf numFmtId="178" fontId="16" fillId="0" borderId="1" xfId="4" applyNumberFormat="1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2" fillId="2" borderId="3" xfId="4" applyFont="1" applyFill="1" applyBorder="1" applyAlignment="1">
      <alignment vertical="center" wrapText="1"/>
    </xf>
    <xf numFmtId="0" fontId="12" fillId="2" borderId="4" xfId="4" applyFont="1" applyFill="1" applyBorder="1" applyAlignment="1">
      <alignment horizontal="left" vertical="center" wrapText="1"/>
    </xf>
    <xf numFmtId="178" fontId="15" fillId="3" borderId="5" xfId="4" applyNumberFormat="1" applyFont="1" applyFill="1" applyBorder="1" applyAlignment="1">
      <alignment vertical="center"/>
    </xf>
    <xf numFmtId="178" fontId="15" fillId="0" borderId="6" xfId="4" applyNumberFormat="1" applyFont="1" applyFill="1" applyBorder="1" applyAlignment="1">
      <alignment vertical="center"/>
    </xf>
    <xf numFmtId="178" fontId="16" fillId="0" borderId="6" xfId="4" applyNumberFormat="1" applyFont="1" applyFill="1" applyBorder="1" applyAlignment="1">
      <alignment vertical="center"/>
    </xf>
    <xf numFmtId="178" fontId="15" fillId="3" borderId="7" xfId="4" applyNumberFormat="1" applyFont="1" applyFill="1" applyBorder="1" applyAlignment="1">
      <alignment vertical="center"/>
    </xf>
    <xf numFmtId="0" fontId="9" fillId="3" borderId="8" xfId="4" applyFont="1" applyFill="1" applyBorder="1" applyAlignment="1">
      <alignment vertical="center" shrinkToFit="1"/>
    </xf>
    <xf numFmtId="0" fontId="9" fillId="3" borderId="7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 shrinkToFit="1"/>
    </xf>
    <xf numFmtId="0" fontId="9" fillId="0" borderId="13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0" fontId="19" fillId="2" borderId="13" xfId="4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/>
    </xf>
    <xf numFmtId="0" fontId="9" fillId="0" borderId="14" xfId="4" applyFont="1" applyFill="1" applyBorder="1" applyAlignment="1">
      <alignment vertical="center" wrapText="1"/>
    </xf>
    <xf numFmtId="0" fontId="21" fillId="0" borderId="0" xfId="1" applyFont="1" applyAlignment="1" applyProtection="1"/>
    <xf numFmtId="14" fontId="8" fillId="0" borderId="0" xfId="4" applyNumberFormat="1" applyFont="1" applyAlignment="1">
      <alignment horizontal="right"/>
    </xf>
    <xf numFmtId="0" fontId="9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vertical="center"/>
    </xf>
    <xf numFmtId="20" fontId="15" fillId="2" borderId="6" xfId="4" applyNumberFormat="1" applyFont="1" applyFill="1" applyBorder="1" applyAlignment="1">
      <alignment vertical="center" wrapText="1"/>
    </xf>
    <xf numFmtId="0" fontId="9" fillId="3" borderId="1" xfId="4" applyFont="1" applyFill="1" applyBorder="1">
      <alignment vertical="center"/>
    </xf>
    <xf numFmtId="0" fontId="17" fillId="3" borderId="1" xfId="4" applyFont="1" applyFill="1" applyBorder="1">
      <alignment vertical="center"/>
    </xf>
    <xf numFmtId="0" fontId="15" fillId="2" borderId="1" xfId="4" applyFont="1" applyFill="1" applyBorder="1" applyAlignment="1">
      <alignment vertical="center"/>
    </xf>
    <xf numFmtId="0" fontId="15" fillId="2" borderId="6" xfId="4" applyFont="1" applyFill="1" applyBorder="1">
      <alignment vertical="center"/>
    </xf>
    <xf numFmtId="176" fontId="11" fillId="2" borderId="15" xfId="4" applyNumberFormat="1" applyFont="1" applyFill="1" applyBorder="1" applyAlignment="1">
      <alignment horizontal="center" vertical="center" wrapText="1"/>
    </xf>
    <xf numFmtId="176" fontId="11" fillId="2" borderId="16" xfId="4" applyNumberFormat="1" applyFont="1" applyFill="1" applyBorder="1" applyAlignment="1">
      <alignment horizontal="center" vertical="center" wrapText="1"/>
    </xf>
    <xf numFmtId="0" fontId="9" fillId="3" borderId="11" xfId="4" applyFont="1" applyFill="1" applyBorder="1" applyAlignment="1">
      <alignment vertical="center" shrinkToFit="1"/>
    </xf>
    <xf numFmtId="0" fontId="9" fillId="2" borderId="11" xfId="4" applyFont="1" applyFill="1" applyBorder="1" applyAlignment="1">
      <alignment vertical="center" shrinkToFit="1"/>
    </xf>
    <xf numFmtId="177" fontId="20" fillId="2" borderId="1" xfId="4" applyNumberFormat="1" applyFont="1" applyFill="1" applyBorder="1" applyAlignment="1">
      <alignment vertical="center" shrinkToFi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178" fontId="15" fillId="2" borderId="1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0" fontId="24" fillId="0" borderId="30" xfId="3" applyFont="1" applyBorder="1" applyAlignment="1">
      <alignment vertical="center" wrapText="1"/>
    </xf>
    <xf numFmtId="0" fontId="24" fillId="2" borderId="30" xfId="3" applyFont="1" applyFill="1" applyBorder="1" applyAlignment="1">
      <alignment vertical="center" wrapText="1"/>
    </xf>
    <xf numFmtId="0" fontId="24" fillId="0" borderId="1" xfId="3" applyFont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20" fontId="15" fillId="2" borderId="1" xfId="4" applyNumberFormat="1" applyFont="1" applyFill="1" applyBorder="1" applyAlignment="1">
      <alignment vertical="center"/>
    </xf>
    <xf numFmtId="0" fontId="15" fillId="2" borderId="6" xfId="4" applyFont="1" applyFill="1" applyBorder="1" applyAlignment="1">
      <alignment horizontal="right" vertical="center"/>
    </xf>
    <xf numFmtId="0" fontId="9" fillId="2" borderId="1" xfId="4" applyFont="1" applyFill="1" applyBorder="1" applyAlignment="1">
      <alignment vertical="center" wrapText="1"/>
    </xf>
    <xf numFmtId="0" fontId="9" fillId="5" borderId="11" xfId="4" applyFont="1" applyFill="1" applyBorder="1" applyAlignment="1">
      <alignment vertical="center" shrinkToFit="1"/>
    </xf>
    <xf numFmtId="177" fontId="20" fillId="5" borderId="1" xfId="4" applyNumberFormat="1" applyFont="1" applyFill="1" applyBorder="1" applyAlignment="1">
      <alignment vertical="center" shrinkToFit="1"/>
    </xf>
    <xf numFmtId="0" fontId="9" fillId="5" borderId="1" xfId="4" applyFont="1" applyFill="1" applyBorder="1" applyAlignment="1">
      <alignment horizontal="center" vertical="center"/>
    </xf>
    <xf numFmtId="0" fontId="24" fillId="5" borderId="1" xfId="3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/>
    </xf>
    <xf numFmtId="0" fontId="24" fillId="5" borderId="30" xfId="3" applyFont="1" applyFill="1" applyBorder="1" applyAlignment="1">
      <alignment vertical="center" wrapText="1"/>
    </xf>
    <xf numFmtId="20" fontId="15" fillId="5" borderId="1" xfId="4" applyNumberFormat="1" applyFont="1" applyFill="1" applyBorder="1" applyAlignment="1">
      <alignment vertical="center"/>
    </xf>
    <xf numFmtId="0" fontId="15" fillId="3" borderId="6" xfId="4" applyFont="1" applyFill="1" applyBorder="1" applyAlignment="1">
      <alignment horizontal="right" vertical="center"/>
    </xf>
    <xf numFmtId="0" fontId="18" fillId="0" borderId="13" xfId="4" applyFont="1" applyFill="1" applyBorder="1" applyAlignment="1">
      <alignment horizontal="left" vertical="center" wrapText="1"/>
    </xf>
    <xf numFmtId="0" fontId="9" fillId="3" borderId="31" xfId="4" applyFont="1" applyFill="1" applyBorder="1" applyAlignment="1">
      <alignment vertical="center" shrinkToFit="1"/>
    </xf>
    <xf numFmtId="177" fontId="20" fillId="3" borderId="31" xfId="4" applyNumberFormat="1" applyFont="1" applyFill="1" applyBorder="1" applyAlignment="1">
      <alignment vertical="center" shrinkToFit="1"/>
    </xf>
    <xf numFmtId="179" fontId="20" fillId="4" borderId="32" xfId="3" applyNumberFormat="1" applyFont="1" applyFill="1" applyBorder="1" applyAlignment="1">
      <alignment vertical="center"/>
    </xf>
    <xf numFmtId="0" fontId="17" fillId="3" borderId="31" xfId="4" applyFont="1" applyFill="1" applyBorder="1" applyAlignment="1">
      <alignment horizontal="left" vertical="center"/>
    </xf>
    <xf numFmtId="0" fontId="9" fillId="3" borderId="31" xfId="4" applyFont="1" applyFill="1" applyBorder="1" applyAlignment="1">
      <alignment horizontal="center" vertical="center"/>
    </xf>
    <xf numFmtId="0" fontId="1" fillId="0" borderId="1" xfId="3" applyFont="1" applyBorder="1" applyAlignment="1">
      <alignment vertical="center" wrapText="1"/>
    </xf>
    <xf numFmtId="179" fontId="20" fillId="0" borderId="1" xfId="3" applyNumberFormat="1" applyFont="1" applyBorder="1" applyAlignment="1">
      <alignment vertical="center"/>
    </xf>
    <xf numFmtId="0" fontId="9" fillId="0" borderId="1" xfId="3" applyFont="1" applyBorder="1" applyAlignment="1">
      <alignment vertical="center" wrapText="1"/>
    </xf>
    <xf numFmtId="0" fontId="9" fillId="2" borderId="1" xfId="3" applyFont="1" applyFill="1" applyBorder="1" applyAlignment="1">
      <alignment vertical="center" wrapText="1"/>
    </xf>
    <xf numFmtId="0" fontId="1" fillId="5" borderId="1" xfId="3" applyFont="1" applyFill="1" applyBorder="1" applyAlignment="1">
      <alignment vertical="center" wrapText="1"/>
    </xf>
    <xf numFmtId="179" fontId="20" fillId="5" borderId="1" xfId="3" applyNumberFormat="1" applyFont="1" applyFill="1" applyBorder="1" applyAlignment="1">
      <alignment vertical="center"/>
    </xf>
    <xf numFmtId="0" fontId="9" fillId="5" borderId="1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vertical="center" wrapText="1"/>
    </xf>
    <xf numFmtId="0" fontId="1" fillId="4" borderId="1" xfId="3" applyFont="1" applyFill="1" applyBorder="1" applyAlignment="1">
      <alignment vertical="center" wrapText="1"/>
    </xf>
    <xf numFmtId="0" fontId="9" fillId="6" borderId="11" xfId="4" applyFont="1" applyFill="1" applyBorder="1" applyAlignment="1">
      <alignment vertical="center" shrinkToFit="1"/>
    </xf>
    <xf numFmtId="0" fontId="1" fillId="7" borderId="1" xfId="3" applyFont="1" applyFill="1" applyBorder="1" applyAlignment="1">
      <alignment vertical="center" wrapText="1"/>
    </xf>
    <xf numFmtId="0" fontId="9" fillId="6" borderId="1" xfId="4" applyFont="1" applyFill="1" applyBorder="1" applyAlignment="1">
      <alignment vertical="center"/>
    </xf>
    <xf numFmtId="0" fontId="9" fillId="6" borderId="12" xfId="4" applyFont="1" applyFill="1" applyBorder="1" applyAlignment="1">
      <alignment horizontal="left" vertical="center"/>
    </xf>
    <xf numFmtId="0" fontId="9" fillId="6" borderId="13" xfId="4" applyFont="1" applyFill="1" applyBorder="1" applyAlignment="1">
      <alignment vertical="center" wrapText="1"/>
    </xf>
    <xf numFmtId="0" fontId="15" fillId="6" borderId="1" xfId="4" applyFont="1" applyFill="1" applyBorder="1" applyAlignment="1">
      <alignment vertical="center"/>
    </xf>
    <xf numFmtId="0" fontId="15" fillId="6" borderId="6" xfId="4" applyFont="1" applyFill="1" applyBorder="1">
      <alignment vertical="center"/>
    </xf>
    <xf numFmtId="0" fontId="25" fillId="0" borderId="0" xfId="4" applyFont="1" applyAlignment="1">
      <alignment vertical="center"/>
    </xf>
    <xf numFmtId="0" fontId="1" fillId="6" borderId="1" xfId="3" applyFont="1" applyFill="1" applyBorder="1" applyAlignment="1">
      <alignment vertical="center" wrapText="1"/>
    </xf>
    <xf numFmtId="0" fontId="24" fillId="6" borderId="1" xfId="3" applyFont="1" applyFill="1" applyBorder="1" applyAlignment="1">
      <alignment horizontal="center" vertical="center" wrapText="1"/>
    </xf>
    <xf numFmtId="0" fontId="24" fillId="6" borderId="30" xfId="3" applyFont="1" applyFill="1" applyBorder="1" applyAlignment="1">
      <alignment vertical="center" wrapText="1"/>
    </xf>
    <xf numFmtId="178" fontId="15" fillId="6" borderId="1" xfId="4" applyNumberFormat="1" applyFont="1" applyFill="1" applyBorder="1" applyAlignment="1">
      <alignment vertical="center"/>
    </xf>
    <xf numFmtId="178" fontId="15" fillId="6" borderId="6" xfId="4" applyNumberFormat="1" applyFont="1" applyFill="1" applyBorder="1" applyAlignment="1">
      <alignment vertical="center"/>
    </xf>
    <xf numFmtId="178" fontId="22" fillId="6" borderId="1" xfId="4" applyNumberFormat="1" applyFont="1" applyFill="1" applyBorder="1" applyAlignment="1">
      <alignment horizontal="right" vertical="center"/>
    </xf>
    <xf numFmtId="178" fontId="15" fillId="6" borderId="6" xfId="4" applyNumberFormat="1" applyFont="1" applyFill="1" applyBorder="1" applyAlignment="1">
      <alignment horizontal="right" vertical="center"/>
    </xf>
    <xf numFmtId="20" fontId="15" fillId="6" borderId="1" xfId="4" applyNumberFormat="1" applyFont="1" applyFill="1" applyBorder="1" applyAlignment="1">
      <alignment vertical="center"/>
    </xf>
    <xf numFmtId="0" fontId="15" fillId="6" borderId="6" xfId="4" applyNumberFormat="1" applyFont="1" applyFill="1" applyBorder="1" applyAlignment="1">
      <alignment horizontal="right" vertical="center"/>
    </xf>
    <xf numFmtId="20" fontId="15" fillId="5" borderId="6" xfId="4" applyNumberFormat="1" applyFont="1" applyFill="1" applyBorder="1">
      <alignment vertical="center"/>
    </xf>
    <xf numFmtId="0" fontId="9" fillId="0" borderId="1" xfId="4" applyFont="1" applyFill="1" applyBorder="1" applyAlignment="1">
      <alignment vertical="center" wrapText="1"/>
    </xf>
    <xf numFmtId="0" fontId="18" fillId="5" borderId="1" xfId="4" applyFont="1" applyFill="1" applyBorder="1" applyAlignment="1">
      <alignment vertical="center"/>
    </xf>
    <xf numFmtId="178" fontId="15" fillId="5" borderId="1" xfId="4" applyNumberFormat="1" applyFont="1" applyFill="1" applyBorder="1" applyAlignment="1">
      <alignment vertical="center"/>
    </xf>
    <xf numFmtId="178" fontId="15" fillId="5" borderId="6" xfId="4" applyNumberFormat="1" applyFont="1" applyFill="1" applyBorder="1" applyAlignment="1">
      <alignment vertical="center"/>
    </xf>
    <xf numFmtId="0" fontId="9" fillId="8" borderId="11" xfId="4" applyFont="1" applyFill="1" applyBorder="1" applyAlignment="1">
      <alignment vertical="center" shrinkToFit="1"/>
    </xf>
    <xf numFmtId="0" fontId="1" fillId="8" borderId="1" xfId="3" applyFont="1" applyFill="1" applyBorder="1" applyAlignment="1">
      <alignment vertical="center" wrapText="1"/>
    </xf>
    <xf numFmtId="177" fontId="20" fillId="8" borderId="1" xfId="4" applyNumberFormat="1" applyFont="1" applyFill="1" applyBorder="1" applyAlignment="1">
      <alignment vertical="center" shrinkToFit="1"/>
    </xf>
    <xf numFmtId="179" fontId="20" fillId="8" borderId="1" xfId="3" applyNumberFormat="1" applyFont="1" applyFill="1" applyBorder="1" applyAlignment="1">
      <alignment vertical="center"/>
    </xf>
    <xf numFmtId="0" fontId="9" fillId="8" borderId="1" xfId="3" applyFont="1" applyFill="1" applyBorder="1" applyAlignment="1">
      <alignment vertical="center" wrapText="1"/>
    </xf>
    <xf numFmtId="0" fontId="9" fillId="8" borderId="1" xfId="4" applyFont="1" applyFill="1" applyBorder="1" applyAlignment="1">
      <alignment horizontal="center" vertical="center"/>
    </xf>
    <xf numFmtId="0" fontId="24" fillId="8" borderId="1" xfId="3" applyFont="1" applyFill="1" applyBorder="1" applyAlignment="1">
      <alignment horizontal="center" vertical="center" wrapText="1"/>
    </xf>
    <xf numFmtId="0" fontId="18" fillId="8" borderId="1" xfId="4" applyFont="1" applyFill="1" applyBorder="1" applyAlignment="1">
      <alignment vertical="center"/>
    </xf>
    <xf numFmtId="0" fontId="24" fillId="8" borderId="30" xfId="3" applyFont="1" applyFill="1" applyBorder="1" applyAlignment="1">
      <alignment vertical="center" wrapText="1"/>
    </xf>
    <xf numFmtId="178" fontId="15" fillId="8" borderId="1" xfId="4" applyNumberFormat="1" applyFont="1" applyFill="1" applyBorder="1" applyAlignment="1">
      <alignment vertical="center"/>
    </xf>
    <xf numFmtId="178" fontId="15" fillId="8" borderId="6" xfId="4" applyNumberFormat="1" applyFont="1" applyFill="1" applyBorder="1" applyAlignment="1">
      <alignment vertical="center"/>
    </xf>
    <xf numFmtId="0" fontId="9" fillId="8" borderId="1" xfId="4" applyFont="1" applyFill="1" applyBorder="1" applyAlignment="1">
      <alignment vertical="center"/>
    </xf>
    <xf numFmtId="0" fontId="26" fillId="3" borderId="13" xfId="4" applyFont="1" applyFill="1" applyBorder="1" applyAlignment="1">
      <alignment vertical="center" wrapText="1"/>
    </xf>
    <xf numFmtId="0" fontId="26" fillId="5" borderId="13" xfId="4" applyFont="1" applyFill="1" applyBorder="1" applyAlignment="1">
      <alignment vertical="center" wrapText="1"/>
    </xf>
    <xf numFmtId="0" fontId="26" fillId="8" borderId="13" xfId="4" applyFont="1" applyFill="1" applyBorder="1" applyAlignment="1">
      <alignment vertical="center" wrapText="1"/>
    </xf>
    <xf numFmtId="0" fontId="26" fillId="5" borderId="12" xfId="4" applyFont="1" applyFill="1" applyBorder="1" applyAlignment="1">
      <alignment horizontal="left" vertical="center"/>
    </xf>
    <xf numFmtId="0" fontId="26" fillId="8" borderId="12" xfId="4" applyFont="1" applyFill="1" applyBorder="1" applyAlignment="1">
      <alignment horizontal="left" vertical="center"/>
    </xf>
    <xf numFmtId="0" fontId="26" fillId="8" borderId="12" xfId="4" applyFont="1" applyFill="1" applyBorder="1" applyAlignment="1">
      <alignment vertical="center" shrinkToFit="1"/>
    </xf>
    <xf numFmtId="0" fontId="26" fillId="3" borderId="9" xfId="4" applyFont="1" applyFill="1" applyBorder="1" applyAlignment="1">
      <alignment horizontal="left" vertical="center"/>
    </xf>
    <xf numFmtId="0" fontId="26" fillId="3" borderId="10" xfId="4" applyFont="1" applyFill="1" applyBorder="1" applyAlignment="1">
      <alignment vertical="center" wrapText="1"/>
    </xf>
    <xf numFmtId="0" fontId="26" fillId="3" borderId="12" xfId="4" applyFont="1" applyFill="1" applyBorder="1" applyAlignment="1">
      <alignment horizontal="left" vertical="center"/>
    </xf>
    <xf numFmtId="177" fontId="20" fillId="6" borderId="1" xfId="4" applyNumberFormat="1" applyFont="1" applyFill="1" applyBorder="1" applyAlignment="1">
      <alignment vertical="center" shrinkToFit="1"/>
    </xf>
    <xf numFmtId="0" fontId="9" fillId="0" borderId="1" xfId="3" applyFont="1" applyBorder="1" applyAlignment="1">
      <alignment horizontal="center" vertical="center" wrapText="1"/>
    </xf>
    <xf numFmtId="14" fontId="1" fillId="0" borderId="0" xfId="4" applyNumberFormat="1" applyFont="1" applyFill="1">
      <alignment vertical="center"/>
    </xf>
    <xf numFmtId="0" fontId="14" fillId="0" borderId="25" xfId="4" applyFont="1" applyBorder="1" applyAlignment="1">
      <alignment horizontal="center" vertical="center" wrapText="1"/>
    </xf>
    <xf numFmtId="0" fontId="14" fillId="0" borderId="26" xfId="4" applyFont="1" applyBorder="1" applyAlignment="1">
      <alignment horizontal="center" vertical="center" wrapText="1"/>
    </xf>
    <xf numFmtId="176" fontId="11" fillId="0" borderId="27" xfId="4" applyNumberFormat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24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  <xf numFmtId="0" fontId="11" fillId="0" borderId="29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19" xfId="4" applyNumberFormat="1" applyFont="1" applyBorder="1" applyAlignment="1">
      <alignment horizontal="center" vertical="center" wrapText="1"/>
    </xf>
    <xf numFmtId="176" fontId="11" fillId="0" borderId="20" xfId="4" applyNumberFormat="1" applyFont="1" applyBorder="1" applyAlignment="1">
      <alignment horizontal="center" vertical="center" wrapText="1"/>
    </xf>
    <xf numFmtId="176" fontId="11" fillId="0" borderId="21" xfId="4" applyNumberFormat="1" applyFont="1" applyBorder="1" applyAlignment="1">
      <alignment horizontal="center" vertical="center" wrapText="1"/>
    </xf>
    <xf numFmtId="176" fontId="11" fillId="0" borderId="22" xfId="4" applyNumberFormat="1" applyFont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_cuesheet" xfId="3"/>
    <cellStyle name="標準_パラダイスウィーク2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B1" zoomScaleNormal="90" zoomScaleSheetLayoutView="50" workbookViewId="0">
      <selection activeCell="D85" sqref="D85"/>
    </sheetView>
  </sheetViews>
  <sheetFormatPr defaultColWidth="8.875" defaultRowHeight="14.25"/>
  <cols>
    <col min="1" max="1" width="0.75" style="7" customWidth="1"/>
    <col min="2" max="2" width="3.375" style="8" customWidth="1"/>
    <col min="3" max="3" width="21.25" style="8" customWidth="1"/>
    <col min="4" max="4" width="4.75" style="8" customWidth="1"/>
    <col min="5" max="5" width="5.25" style="8" customWidth="1"/>
    <col min="6" max="6" width="8.875" style="8" customWidth="1"/>
    <col min="7" max="7" width="2.5" style="9" customWidth="1"/>
    <col min="8" max="8" width="5.625" style="9" customWidth="1"/>
    <col min="9" max="9" width="18.125" style="10" customWidth="1"/>
    <col min="10" max="10" width="14" style="10" customWidth="1"/>
    <col min="11" max="11" width="28.375" style="11" customWidth="1"/>
    <col min="12" max="12" width="50.625" style="12" customWidth="1"/>
    <col min="13" max="13" width="7.25" style="13" customWidth="1"/>
    <col min="14" max="14" width="7.25" style="8" bestFit="1" customWidth="1"/>
    <col min="15" max="16384" width="8.875" style="7"/>
  </cols>
  <sheetData>
    <row r="1" spans="1:14" s="1" customFormat="1" ht="17.25" customHeight="1" thickBot="1">
      <c r="B1" s="2"/>
      <c r="C1" s="16" t="s">
        <v>196</v>
      </c>
      <c r="D1" s="5"/>
      <c r="E1" s="14"/>
      <c r="F1" s="3"/>
      <c r="G1" s="2"/>
      <c r="H1" s="2"/>
      <c r="I1" s="104"/>
      <c r="J1" s="4"/>
      <c r="K1" s="15" t="s">
        <v>197</v>
      </c>
      <c r="L1" s="19" t="s">
        <v>284</v>
      </c>
      <c r="M1" s="46"/>
      <c r="N1" s="47" t="s">
        <v>303</v>
      </c>
    </row>
    <row r="2" spans="1:14" s="5" customFormat="1" ht="13.5" customHeight="1">
      <c r="A2" s="5" t="s">
        <v>0</v>
      </c>
      <c r="B2" s="143" t="s">
        <v>1</v>
      </c>
      <c r="C2" s="22" t="s">
        <v>19</v>
      </c>
      <c r="D2" s="145" t="s">
        <v>20</v>
      </c>
      <c r="E2" s="145"/>
      <c r="F2" s="148" t="s">
        <v>2</v>
      </c>
      <c r="G2" s="146" t="s">
        <v>3</v>
      </c>
      <c r="H2" s="146" t="s">
        <v>4</v>
      </c>
      <c r="I2" s="152" t="s">
        <v>5</v>
      </c>
      <c r="J2" s="55" t="s">
        <v>22</v>
      </c>
      <c r="K2" s="154" t="s">
        <v>6</v>
      </c>
      <c r="L2" s="156" t="s">
        <v>7</v>
      </c>
      <c r="M2" s="146" t="s">
        <v>8</v>
      </c>
      <c r="N2" s="150" t="s">
        <v>295</v>
      </c>
    </row>
    <row r="3" spans="1:14" s="5" customFormat="1" ht="15" customHeight="1" thickBot="1">
      <c r="A3" s="5" t="s">
        <v>0</v>
      </c>
      <c r="B3" s="144"/>
      <c r="C3" s="21" t="s">
        <v>18</v>
      </c>
      <c r="D3" s="20" t="s">
        <v>10</v>
      </c>
      <c r="E3" s="20" t="s">
        <v>11</v>
      </c>
      <c r="F3" s="149"/>
      <c r="G3" s="147"/>
      <c r="H3" s="147"/>
      <c r="I3" s="153"/>
      <c r="J3" s="56" t="s">
        <v>23</v>
      </c>
      <c r="K3" s="155"/>
      <c r="L3" s="157"/>
      <c r="M3" s="147"/>
      <c r="N3" s="151"/>
    </row>
    <row r="4" spans="1:14" s="6" customFormat="1" ht="15" customHeight="1" thickTop="1">
      <c r="B4" s="27">
        <v>0</v>
      </c>
      <c r="C4" s="83"/>
      <c r="D4" s="84">
        <v>0</v>
      </c>
      <c r="E4" s="85">
        <v>0</v>
      </c>
      <c r="F4" s="86"/>
      <c r="G4" s="87"/>
      <c r="H4" s="28"/>
      <c r="I4" s="28"/>
      <c r="J4" s="28"/>
      <c r="K4" s="137" t="s">
        <v>33</v>
      </c>
      <c r="L4" s="138" t="s">
        <v>258</v>
      </c>
      <c r="M4" s="26">
        <v>0.29166666666666669</v>
      </c>
      <c r="N4" s="23">
        <v>0.3125</v>
      </c>
    </row>
    <row r="5" spans="1:14" ht="15" customHeight="1">
      <c r="B5" s="29">
        <f t="shared" ref="B5:B12" si="0">ROW()-4</f>
        <v>1</v>
      </c>
      <c r="C5" s="88" t="s">
        <v>46</v>
      </c>
      <c r="D5" s="59">
        <f>E5-E4</f>
        <v>3.4</v>
      </c>
      <c r="E5" s="89">
        <v>3.4</v>
      </c>
      <c r="F5" s="90" t="s">
        <v>28</v>
      </c>
      <c r="G5" s="30" t="s">
        <v>9</v>
      </c>
      <c r="H5" s="69" t="s">
        <v>24</v>
      </c>
      <c r="I5" s="31" t="s">
        <v>36</v>
      </c>
      <c r="J5" s="67" t="s">
        <v>54</v>
      </c>
      <c r="K5" s="32" t="s">
        <v>48</v>
      </c>
      <c r="L5" s="33"/>
      <c r="M5" s="17"/>
      <c r="N5" s="24"/>
    </row>
    <row r="6" spans="1:14" ht="15" customHeight="1">
      <c r="B6" s="29">
        <f t="shared" si="0"/>
        <v>2</v>
      </c>
      <c r="C6" s="88" t="s">
        <v>179</v>
      </c>
      <c r="D6" s="59">
        <f t="shared" ref="D6:D73" si="1">E6-E5</f>
        <v>4.6999999999999993</v>
      </c>
      <c r="E6" s="89">
        <v>8.1</v>
      </c>
      <c r="F6" s="90" t="s">
        <v>34</v>
      </c>
      <c r="G6" s="30" t="s">
        <v>9</v>
      </c>
      <c r="H6" s="69" t="s">
        <v>35</v>
      </c>
      <c r="I6" s="31" t="s">
        <v>32</v>
      </c>
      <c r="J6" s="67" t="s">
        <v>47</v>
      </c>
      <c r="K6" s="34" t="s">
        <v>177</v>
      </c>
      <c r="L6" s="35"/>
      <c r="M6" s="17"/>
      <c r="N6" s="24"/>
    </row>
    <row r="7" spans="1:14" ht="15" customHeight="1">
      <c r="B7" s="29">
        <f t="shared" si="0"/>
        <v>3</v>
      </c>
      <c r="C7" s="88" t="s">
        <v>37</v>
      </c>
      <c r="D7" s="59">
        <f t="shared" si="1"/>
        <v>1.8000000000000007</v>
      </c>
      <c r="E7" s="89">
        <v>9.9</v>
      </c>
      <c r="F7" s="90" t="s">
        <v>28</v>
      </c>
      <c r="G7" s="30" t="s">
        <v>9</v>
      </c>
      <c r="H7" s="69" t="s">
        <v>24</v>
      </c>
      <c r="I7" s="31" t="s">
        <v>53</v>
      </c>
      <c r="J7" s="67" t="s">
        <v>54</v>
      </c>
      <c r="K7" s="34" t="s">
        <v>135</v>
      </c>
      <c r="L7" s="35"/>
      <c r="M7" s="17"/>
      <c r="N7" s="24"/>
    </row>
    <row r="8" spans="1:14" ht="16.5" customHeight="1">
      <c r="B8" s="29">
        <f t="shared" si="0"/>
        <v>4</v>
      </c>
      <c r="C8" s="88" t="s">
        <v>50</v>
      </c>
      <c r="D8" s="59">
        <f t="shared" si="1"/>
        <v>1.6999999999999993</v>
      </c>
      <c r="E8" s="89">
        <v>11.6</v>
      </c>
      <c r="F8" s="90" t="s">
        <v>28</v>
      </c>
      <c r="G8" s="30" t="s">
        <v>12</v>
      </c>
      <c r="H8" s="69" t="s">
        <v>26</v>
      </c>
      <c r="I8" s="31" t="s">
        <v>55</v>
      </c>
      <c r="J8" s="67"/>
      <c r="K8" s="34" t="s">
        <v>136</v>
      </c>
      <c r="L8" s="35"/>
      <c r="M8" s="17"/>
      <c r="N8" s="24"/>
    </row>
    <row r="9" spans="1:14" ht="15" customHeight="1">
      <c r="B9" s="29">
        <f t="shared" si="0"/>
        <v>5</v>
      </c>
      <c r="C9" s="88" t="s">
        <v>50</v>
      </c>
      <c r="D9" s="59">
        <f t="shared" si="1"/>
        <v>1.7000000000000011</v>
      </c>
      <c r="E9" s="89">
        <v>13.3</v>
      </c>
      <c r="F9" s="90" t="s">
        <v>28</v>
      </c>
      <c r="G9" s="30" t="s">
        <v>9</v>
      </c>
      <c r="H9" s="69" t="s">
        <v>24</v>
      </c>
      <c r="I9" s="36"/>
      <c r="J9" s="67" t="s">
        <v>54</v>
      </c>
      <c r="K9" s="37" t="s">
        <v>137</v>
      </c>
      <c r="L9" s="38" t="s">
        <v>181</v>
      </c>
      <c r="M9" s="64"/>
      <c r="N9" s="65"/>
    </row>
    <row r="10" spans="1:14" ht="15" customHeight="1">
      <c r="B10" s="29">
        <f t="shared" si="0"/>
        <v>6</v>
      </c>
      <c r="C10" s="88" t="s">
        <v>56</v>
      </c>
      <c r="D10" s="59">
        <f t="shared" si="1"/>
        <v>1.3999999999999986</v>
      </c>
      <c r="E10" s="89">
        <v>14.7</v>
      </c>
      <c r="F10" s="90" t="s">
        <v>28</v>
      </c>
      <c r="G10" s="30" t="s">
        <v>58</v>
      </c>
      <c r="H10" s="69" t="s">
        <v>59</v>
      </c>
      <c r="I10" s="31" t="s">
        <v>182</v>
      </c>
      <c r="J10" s="67" t="s">
        <v>60</v>
      </c>
      <c r="K10" s="34" t="s">
        <v>138</v>
      </c>
      <c r="L10" s="33"/>
      <c r="M10" s="17"/>
      <c r="N10" s="24"/>
    </row>
    <row r="11" spans="1:14" ht="15" customHeight="1">
      <c r="B11" s="29">
        <f t="shared" si="0"/>
        <v>7</v>
      </c>
      <c r="C11" s="88" t="s">
        <v>57</v>
      </c>
      <c r="D11" s="59">
        <f t="shared" si="1"/>
        <v>3.9000000000000021</v>
      </c>
      <c r="E11" s="89">
        <v>18.600000000000001</v>
      </c>
      <c r="F11" s="90" t="s">
        <v>28</v>
      </c>
      <c r="G11" s="30" t="s">
        <v>61</v>
      </c>
      <c r="H11" s="69" t="s">
        <v>62</v>
      </c>
      <c r="I11" s="31"/>
      <c r="J11" s="67"/>
      <c r="K11" s="34" t="s">
        <v>139</v>
      </c>
      <c r="L11" s="33"/>
      <c r="M11" s="17"/>
      <c r="N11" s="24"/>
    </row>
    <row r="12" spans="1:14" ht="15" customHeight="1">
      <c r="B12" s="29">
        <f t="shared" si="0"/>
        <v>8</v>
      </c>
      <c r="C12" s="88" t="s">
        <v>56</v>
      </c>
      <c r="D12" s="59">
        <f t="shared" si="1"/>
        <v>3.6999999999999993</v>
      </c>
      <c r="E12" s="89">
        <v>22.3</v>
      </c>
      <c r="F12" s="90" t="s">
        <v>28</v>
      </c>
      <c r="G12" s="30" t="s">
        <v>14</v>
      </c>
      <c r="H12" s="69" t="s">
        <v>24</v>
      </c>
      <c r="I12" s="31" t="s">
        <v>183</v>
      </c>
      <c r="J12" s="67"/>
      <c r="K12" s="34" t="s">
        <v>140</v>
      </c>
      <c r="L12" s="33"/>
      <c r="M12" s="17"/>
      <c r="N12" s="24"/>
    </row>
    <row r="13" spans="1:14" ht="16.5">
      <c r="B13" s="58">
        <f t="shared" ref="B13:B79" si="2">ROW()-4</f>
        <v>9</v>
      </c>
      <c r="C13" s="88" t="s">
        <v>63</v>
      </c>
      <c r="D13" s="59">
        <f t="shared" si="1"/>
        <v>39.200000000000003</v>
      </c>
      <c r="E13" s="89">
        <v>61.5</v>
      </c>
      <c r="F13" s="90" t="s">
        <v>34</v>
      </c>
      <c r="G13" s="30" t="s">
        <v>12</v>
      </c>
      <c r="H13" s="69" t="s">
        <v>59</v>
      </c>
      <c r="I13" s="61" t="s">
        <v>64</v>
      </c>
      <c r="J13" s="67"/>
      <c r="K13" s="62" t="s">
        <v>141</v>
      </c>
      <c r="L13" s="63"/>
      <c r="M13" s="64"/>
      <c r="N13" s="65"/>
    </row>
    <row r="14" spans="1:14" ht="15" customHeight="1">
      <c r="B14" s="29">
        <f t="shared" si="2"/>
        <v>10</v>
      </c>
      <c r="C14" s="88" t="s">
        <v>184</v>
      </c>
      <c r="D14" s="59">
        <f t="shared" si="1"/>
        <v>16.599999999999994</v>
      </c>
      <c r="E14" s="89">
        <v>78.099999999999994</v>
      </c>
      <c r="F14" s="90" t="s">
        <v>51</v>
      </c>
      <c r="G14" s="30" t="s">
        <v>12</v>
      </c>
      <c r="H14" s="69" t="s">
        <v>142</v>
      </c>
      <c r="I14" s="39"/>
      <c r="J14" s="67"/>
      <c r="K14" s="34" t="s">
        <v>143</v>
      </c>
      <c r="L14" s="33"/>
      <c r="M14" s="18"/>
      <c r="N14" s="25"/>
    </row>
    <row r="15" spans="1:14" ht="24.75" customHeight="1">
      <c r="B15" s="119">
        <f t="shared" si="2"/>
        <v>11</v>
      </c>
      <c r="C15" s="120" t="s">
        <v>56</v>
      </c>
      <c r="D15" s="121">
        <f t="shared" si="1"/>
        <v>0.30000000000001137</v>
      </c>
      <c r="E15" s="122">
        <v>78.400000000000006</v>
      </c>
      <c r="F15" s="123"/>
      <c r="G15" s="124" t="s">
        <v>12</v>
      </c>
      <c r="H15" s="125" t="s">
        <v>65</v>
      </c>
      <c r="I15" s="126"/>
      <c r="J15" s="127"/>
      <c r="K15" s="135" t="s">
        <v>66</v>
      </c>
      <c r="L15" s="133" t="s">
        <v>271</v>
      </c>
      <c r="M15" s="128"/>
      <c r="N15" s="129"/>
    </row>
    <row r="16" spans="1:14" ht="15" customHeight="1">
      <c r="B16" s="58">
        <f t="shared" si="2"/>
        <v>12</v>
      </c>
      <c r="C16" s="88" t="s">
        <v>56</v>
      </c>
      <c r="D16" s="59">
        <f t="shared" si="1"/>
        <v>1.1999999999999886</v>
      </c>
      <c r="E16" s="89">
        <v>79.599999999999994</v>
      </c>
      <c r="F16" s="91" t="s">
        <v>204</v>
      </c>
      <c r="G16" s="30" t="s">
        <v>12</v>
      </c>
      <c r="H16" s="69" t="s">
        <v>26</v>
      </c>
      <c r="I16" s="66"/>
      <c r="J16" s="68"/>
      <c r="K16" s="62" t="s">
        <v>144</v>
      </c>
      <c r="L16" s="63"/>
      <c r="M16" s="64"/>
      <c r="N16" s="65"/>
    </row>
    <row r="17" spans="1:14" ht="15" customHeight="1">
      <c r="A17" s="7">
        <v>86.7</v>
      </c>
      <c r="B17" s="29">
        <f t="shared" si="2"/>
        <v>13</v>
      </c>
      <c r="C17" s="88" t="s">
        <v>185</v>
      </c>
      <c r="D17" s="59">
        <f t="shared" si="1"/>
        <v>8.8000000000000114</v>
      </c>
      <c r="E17" s="89">
        <v>88.4</v>
      </c>
      <c r="F17" s="90" t="s">
        <v>39</v>
      </c>
      <c r="G17" s="30" t="s">
        <v>12</v>
      </c>
      <c r="H17" s="69" t="s">
        <v>24</v>
      </c>
      <c r="I17" s="40"/>
      <c r="J17" s="67"/>
      <c r="K17" s="37" t="s">
        <v>145</v>
      </c>
      <c r="L17" s="38" t="s">
        <v>205</v>
      </c>
      <c r="M17" s="64"/>
      <c r="N17" s="65"/>
    </row>
    <row r="18" spans="1:14" ht="15" customHeight="1">
      <c r="A18" s="7">
        <v>86.7</v>
      </c>
      <c r="B18" s="29">
        <f t="shared" si="2"/>
        <v>14</v>
      </c>
      <c r="C18" s="88" t="s">
        <v>56</v>
      </c>
      <c r="D18" s="59">
        <f t="shared" si="1"/>
        <v>2.1999999999999886</v>
      </c>
      <c r="E18" s="89">
        <v>90.6</v>
      </c>
      <c r="F18" s="90" t="s">
        <v>206</v>
      </c>
      <c r="G18" s="30" t="s">
        <v>12</v>
      </c>
      <c r="H18" s="69" t="s">
        <v>62</v>
      </c>
      <c r="I18" s="66" t="s">
        <v>296</v>
      </c>
      <c r="J18" s="67"/>
      <c r="K18" s="62" t="s">
        <v>146</v>
      </c>
      <c r="L18" s="63" t="s">
        <v>290</v>
      </c>
      <c r="M18" s="64"/>
      <c r="N18" s="65"/>
    </row>
    <row r="19" spans="1:14" ht="15" customHeight="1">
      <c r="A19" s="7">
        <v>86.7</v>
      </c>
      <c r="B19" s="29">
        <f t="shared" si="2"/>
        <v>15</v>
      </c>
      <c r="C19" s="88" t="s">
        <v>56</v>
      </c>
      <c r="D19" s="59">
        <f t="shared" si="1"/>
        <v>5.2000000000000028</v>
      </c>
      <c r="E19" s="89">
        <v>95.8</v>
      </c>
      <c r="F19" s="91" t="s">
        <v>90</v>
      </c>
      <c r="G19" s="30" t="s">
        <v>12</v>
      </c>
      <c r="H19" s="69" t="s">
        <v>62</v>
      </c>
      <c r="I19" s="40"/>
      <c r="J19" s="67"/>
      <c r="K19" s="37" t="s">
        <v>146</v>
      </c>
      <c r="L19" s="38"/>
      <c r="M19" s="64"/>
      <c r="N19" s="65"/>
    </row>
    <row r="20" spans="1:14" ht="15" customHeight="1">
      <c r="B20" s="29">
        <f t="shared" si="2"/>
        <v>16</v>
      </c>
      <c r="C20" s="88" t="s">
        <v>68</v>
      </c>
      <c r="D20" s="59">
        <f t="shared" si="1"/>
        <v>2.9000000000000057</v>
      </c>
      <c r="E20" s="89">
        <v>98.7</v>
      </c>
      <c r="F20" s="90" t="s">
        <v>42</v>
      </c>
      <c r="G20" s="30" t="s">
        <v>260</v>
      </c>
      <c r="H20" s="69" t="s">
        <v>62</v>
      </c>
      <c r="I20" s="66"/>
      <c r="J20" s="67" t="s">
        <v>54</v>
      </c>
      <c r="K20" s="62" t="s">
        <v>207</v>
      </c>
      <c r="L20" s="63"/>
      <c r="M20" s="64"/>
      <c r="N20" s="65"/>
    </row>
    <row r="21" spans="1:14" ht="15" customHeight="1">
      <c r="B21" s="29">
        <f t="shared" si="2"/>
        <v>17</v>
      </c>
      <c r="C21" s="88" t="s">
        <v>199</v>
      </c>
      <c r="D21" s="59">
        <f t="shared" si="1"/>
        <v>2.5</v>
      </c>
      <c r="E21" s="89">
        <v>101.2</v>
      </c>
      <c r="F21" s="90" t="s">
        <v>51</v>
      </c>
      <c r="G21" s="30" t="s">
        <v>12</v>
      </c>
      <c r="H21" s="69" t="s">
        <v>272</v>
      </c>
      <c r="I21" s="66"/>
      <c r="J21" s="67"/>
      <c r="K21" s="62" t="s">
        <v>208</v>
      </c>
      <c r="L21" s="63"/>
      <c r="M21" s="64"/>
      <c r="N21" s="65"/>
    </row>
    <row r="22" spans="1:14" ht="15" customHeight="1">
      <c r="B22" s="74">
        <f t="shared" si="2"/>
        <v>18</v>
      </c>
      <c r="C22" s="92" t="s">
        <v>199</v>
      </c>
      <c r="D22" s="75">
        <f t="shared" si="1"/>
        <v>0.20000000000000284</v>
      </c>
      <c r="E22" s="93">
        <v>101.4</v>
      </c>
      <c r="F22" s="94"/>
      <c r="G22" s="76" t="s">
        <v>12</v>
      </c>
      <c r="H22" s="77" t="s">
        <v>198</v>
      </c>
      <c r="I22" s="116"/>
      <c r="J22" s="79"/>
      <c r="K22" s="134" t="s">
        <v>209</v>
      </c>
      <c r="L22" s="132" t="s">
        <v>259</v>
      </c>
      <c r="M22" s="117">
        <v>0.4152777777777778</v>
      </c>
      <c r="N22" s="118">
        <v>0.57222222222222219</v>
      </c>
    </row>
    <row r="23" spans="1:14" ht="15" customHeight="1">
      <c r="B23" s="29">
        <f t="shared" si="2"/>
        <v>19</v>
      </c>
      <c r="C23" s="88" t="s">
        <v>68</v>
      </c>
      <c r="D23" s="59">
        <f>E23-E22</f>
        <v>13</v>
      </c>
      <c r="E23" s="89">
        <v>114.4</v>
      </c>
      <c r="F23" s="90" t="s">
        <v>97</v>
      </c>
      <c r="G23" s="30" t="s">
        <v>12</v>
      </c>
      <c r="H23" s="69" t="s">
        <v>62</v>
      </c>
      <c r="I23" s="40"/>
      <c r="J23" s="67"/>
      <c r="K23" s="37" t="s">
        <v>147</v>
      </c>
      <c r="L23" s="63" t="s">
        <v>69</v>
      </c>
      <c r="M23" s="64"/>
      <c r="N23" s="65"/>
    </row>
    <row r="24" spans="1:14" s="6" customFormat="1" ht="15" customHeight="1">
      <c r="B24" s="29">
        <f t="shared" si="2"/>
        <v>20</v>
      </c>
      <c r="C24" s="88" t="s">
        <v>56</v>
      </c>
      <c r="D24" s="59">
        <f t="shared" si="1"/>
        <v>7.0999999999999943</v>
      </c>
      <c r="E24" s="89">
        <v>121.5</v>
      </c>
      <c r="F24" s="91" t="s">
        <v>45</v>
      </c>
      <c r="G24" s="30" t="s">
        <v>12</v>
      </c>
      <c r="H24" s="69" t="s">
        <v>24</v>
      </c>
      <c r="I24" s="40"/>
      <c r="J24" s="67"/>
      <c r="K24" s="37" t="s">
        <v>148</v>
      </c>
      <c r="L24" s="41"/>
      <c r="M24" s="64"/>
      <c r="N24" s="65"/>
    </row>
    <row r="25" spans="1:14" s="6" customFormat="1" ht="15" customHeight="1">
      <c r="B25" s="29">
        <f t="shared" si="2"/>
        <v>21</v>
      </c>
      <c r="C25" s="88" t="s">
        <v>70</v>
      </c>
      <c r="D25" s="59">
        <f t="shared" si="1"/>
        <v>1.4000000000000057</v>
      </c>
      <c r="E25" s="89">
        <v>122.9</v>
      </c>
      <c r="F25" s="90" t="s">
        <v>51</v>
      </c>
      <c r="G25" s="30" t="s">
        <v>12</v>
      </c>
      <c r="H25" s="69" t="s">
        <v>44</v>
      </c>
      <c r="I25" s="40"/>
      <c r="J25" s="67"/>
      <c r="K25" s="37" t="s">
        <v>149</v>
      </c>
      <c r="L25" s="38" t="s">
        <v>187</v>
      </c>
      <c r="M25" s="64"/>
      <c r="N25" s="65"/>
    </row>
    <row r="26" spans="1:14" s="6" customFormat="1" ht="24">
      <c r="B26" s="119">
        <f t="shared" si="2"/>
        <v>22</v>
      </c>
      <c r="C26" s="120" t="s">
        <v>71</v>
      </c>
      <c r="D26" s="121">
        <f t="shared" si="1"/>
        <v>9.9999999999994316E-2</v>
      </c>
      <c r="E26" s="122">
        <v>123</v>
      </c>
      <c r="F26" s="123" t="s">
        <v>67</v>
      </c>
      <c r="G26" s="124" t="s">
        <v>12</v>
      </c>
      <c r="H26" s="125" t="s">
        <v>49</v>
      </c>
      <c r="I26" s="126"/>
      <c r="J26" s="127"/>
      <c r="K26" s="135" t="s">
        <v>280</v>
      </c>
      <c r="L26" s="133" t="s">
        <v>268</v>
      </c>
      <c r="M26" s="128"/>
      <c r="N26" s="129"/>
    </row>
    <row r="27" spans="1:14" s="6" customFormat="1" ht="15" customHeight="1">
      <c r="B27" s="29">
        <f t="shared" si="2"/>
        <v>23</v>
      </c>
      <c r="C27" s="88" t="s">
        <v>72</v>
      </c>
      <c r="D27" s="59">
        <f t="shared" si="1"/>
        <v>0.40000000000000568</v>
      </c>
      <c r="E27" s="89">
        <v>123.4</v>
      </c>
      <c r="F27" s="90" t="s">
        <v>90</v>
      </c>
      <c r="G27" s="30" t="s">
        <v>12</v>
      </c>
      <c r="H27" s="69" t="s">
        <v>43</v>
      </c>
      <c r="I27" s="66"/>
      <c r="J27" s="67"/>
      <c r="K27" s="62" t="s">
        <v>150</v>
      </c>
      <c r="L27" s="63"/>
      <c r="M27" s="64"/>
      <c r="N27" s="65"/>
    </row>
    <row r="28" spans="1:14" s="6" customFormat="1" ht="15" customHeight="1">
      <c r="B28" s="29">
        <f t="shared" si="2"/>
        <v>24</v>
      </c>
      <c r="C28" s="88" t="s">
        <v>73</v>
      </c>
      <c r="D28" s="59">
        <f t="shared" si="1"/>
        <v>0.5</v>
      </c>
      <c r="E28" s="89">
        <v>123.9</v>
      </c>
      <c r="F28" s="90" t="s">
        <v>151</v>
      </c>
      <c r="G28" s="30" t="s">
        <v>12</v>
      </c>
      <c r="H28" s="69" t="s">
        <v>35</v>
      </c>
      <c r="I28" s="66" t="s">
        <v>74</v>
      </c>
      <c r="J28" s="67"/>
      <c r="K28" s="62" t="s">
        <v>150</v>
      </c>
      <c r="L28" s="63"/>
      <c r="M28" s="64"/>
      <c r="N28" s="65"/>
    </row>
    <row r="29" spans="1:14" ht="15" customHeight="1">
      <c r="B29" s="29">
        <f t="shared" si="2"/>
        <v>25</v>
      </c>
      <c r="C29" s="88" t="s">
        <v>75</v>
      </c>
      <c r="D29" s="59">
        <f t="shared" si="1"/>
        <v>6.5</v>
      </c>
      <c r="E29" s="89">
        <v>130.4</v>
      </c>
      <c r="F29" s="90" t="s">
        <v>51</v>
      </c>
      <c r="G29" s="30" t="s">
        <v>12</v>
      </c>
      <c r="H29" s="69" t="s">
        <v>142</v>
      </c>
      <c r="I29" s="61"/>
      <c r="J29" s="67"/>
      <c r="K29" s="62" t="s">
        <v>152</v>
      </c>
      <c r="L29" s="63"/>
      <c r="M29" s="64"/>
      <c r="N29" s="65"/>
    </row>
    <row r="30" spans="1:14" ht="15" customHeight="1">
      <c r="B30" s="29">
        <f t="shared" si="2"/>
        <v>26</v>
      </c>
      <c r="C30" s="88" t="s">
        <v>71</v>
      </c>
      <c r="D30" s="59">
        <f t="shared" si="1"/>
        <v>0.5</v>
      </c>
      <c r="E30" s="89">
        <v>130.9</v>
      </c>
      <c r="F30" s="90" t="s">
        <v>29</v>
      </c>
      <c r="G30" s="30" t="s">
        <v>15</v>
      </c>
      <c r="H30" s="69" t="s">
        <v>76</v>
      </c>
      <c r="I30" s="40" t="s">
        <v>77</v>
      </c>
      <c r="J30" s="67" t="s">
        <v>54</v>
      </c>
      <c r="K30" s="37" t="s">
        <v>153</v>
      </c>
      <c r="L30" s="38"/>
      <c r="M30" s="64"/>
      <c r="N30" s="65"/>
    </row>
    <row r="31" spans="1:14" ht="15" customHeight="1">
      <c r="B31" s="29">
        <f t="shared" si="2"/>
        <v>27</v>
      </c>
      <c r="C31" s="88" t="s">
        <v>78</v>
      </c>
      <c r="D31" s="59">
        <f t="shared" si="1"/>
        <v>1.5999999999999943</v>
      </c>
      <c r="E31" s="89">
        <v>132.5</v>
      </c>
      <c r="F31" s="90" t="s">
        <v>79</v>
      </c>
      <c r="G31" s="30" t="s">
        <v>12</v>
      </c>
      <c r="H31" s="69" t="s">
        <v>59</v>
      </c>
      <c r="I31" s="40" t="s">
        <v>186</v>
      </c>
      <c r="J31" s="67"/>
      <c r="K31" s="37" t="s">
        <v>154</v>
      </c>
      <c r="L31" s="38"/>
      <c r="M31" s="64"/>
      <c r="N31" s="50"/>
    </row>
    <row r="32" spans="1:14" ht="14.25" customHeight="1">
      <c r="B32" s="29">
        <f t="shared" si="2"/>
        <v>28</v>
      </c>
      <c r="C32" s="88" t="s">
        <v>81</v>
      </c>
      <c r="D32" s="59">
        <f t="shared" si="1"/>
        <v>5.1999999999999886</v>
      </c>
      <c r="E32" s="89">
        <v>137.69999999999999</v>
      </c>
      <c r="F32" s="90" t="s">
        <v>38</v>
      </c>
      <c r="G32" s="30" t="s">
        <v>12</v>
      </c>
      <c r="H32" s="69" t="s">
        <v>24</v>
      </c>
      <c r="I32" s="42"/>
      <c r="J32" s="67"/>
      <c r="K32" s="34" t="s">
        <v>155</v>
      </c>
      <c r="L32" s="43" t="s">
        <v>289</v>
      </c>
      <c r="M32" s="17"/>
      <c r="N32" s="24"/>
    </row>
    <row r="33" spans="2:14" ht="14.25" customHeight="1">
      <c r="B33" s="29">
        <f t="shared" si="2"/>
        <v>29</v>
      </c>
      <c r="C33" s="88" t="s">
        <v>80</v>
      </c>
      <c r="D33" s="59">
        <f t="shared" si="1"/>
        <v>8.7000000000000171</v>
      </c>
      <c r="E33" s="89">
        <v>146.4</v>
      </c>
      <c r="F33" s="90" t="s">
        <v>39</v>
      </c>
      <c r="G33" s="30" t="s">
        <v>15</v>
      </c>
      <c r="H33" s="69" t="s">
        <v>40</v>
      </c>
      <c r="I33" s="42" t="s">
        <v>84</v>
      </c>
      <c r="J33" s="67" t="s">
        <v>83</v>
      </c>
      <c r="K33" s="34" t="s">
        <v>156</v>
      </c>
      <c r="L33" s="82"/>
      <c r="M33" s="17"/>
      <c r="N33" s="24"/>
    </row>
    <row r="34" spans="2:14" ht="16.5">
      <c r="B34" s="29">
        <f t="shared" si="2"/>
        <v>30</v>
      </c>
      <c r="C34" s="88" t="s">
        <v>82</v>
      </c>
      <c r="D34" s="59">
        <f t="shared" si="1"/>
        <v>0.29999999999998295</v>
      </c>
      <c r="E34" s="89">
        <v>146.69999999999999</v>
      </c>
      <c r="F34" s="90" t="s">
        <v>27</v>
      </c>
      <c r="G34" s="30" t="s">
        <v>15</v>
      </c>
      <c r="H34" s="69" t="s">
        <v>91</v>
      </c>
      <c r="I34" s="42" t="s">
        <v>85</v>
      </c>
      <c r="J34" s="67" t="s">
        <v>86</v>
      </c>
      <c r="K34" s="34" t="s">
        <v>157</v>
      </c>
      <c r="L34" s="33"/>
      <c r="M34" s="17"/>
      <c r="N34" s="24"/>
    </row>
    <row r="35" spans="2:14" s="6" customFormat="1" ht="24">
      <c r="B35" s="119">
        <f t="shared" si="2"/>
        <v>31</v>
      </c>
      <c r="C35" s="120" t="s">
        <v>87</v>
      </c>
      <c r="D35" s="121">
        <f t="shared" si="1"/>
        <v>6.7000000000000171</v>
      </c>
      <c r="E35" s="122">
        <v>153.4</v>
      </c>
      <c r="F35" s="123"/>
      <c r="G35" s="124"/>
      <c r="H35" s="125" t="s">
        <v>30</v>
      </c>
      <c r="I35" s="130"/>
      <c r="J35" s="127"/>
      <c r="K35" s="136" t="s">
        <v>88</v>
      </c>
      <c r="L35" s="133" t="s">
        <v>269</v>
      </c>
      <c r="M35" s="128"/>
      <c r="N35" s="129"/>
    </row>
    <row r="36" spans="2:14" s="6" customFormat="1" ht="15" customHeight="1">
      <c r="B36" s="29">
        <f t="shared" si="2"/>
        <v>32</v>
      </c>
      <c r="C36" s="88" t="s">
        <v>89</v>
      </c>
      <c r="D36" s="59">
        <f t="shared" si="1"/>
        <v>4.4000000000000057</v>
      </c>
      <c r="E36" s="89">
        <v>157.80000000000001</v>
      </c>
      <c r="F36" s="90" t="s">
        <v>45</v>
      </c>
      <c r="G36" s="30" t="s">
        <v>12</v>
      </c>
      <c r="H36" s="69" t="s">
        <v>26</v>
      </c>
      <c r="I36" s="31"/>
      <c r="J36" s="67"/>
      <c r="K36" s="34" t="s">
        <v>31</v>
      </c>
      <c r="L36" s="33"/>
      <c r="M36" s="17"/>
      <c r="N36" s="24"/>
    </row>
    <row r="37" spans="2:14" s="6" customFormat="1" ht="15" customHeight="1">
      <c r="B37" s="29">
        <f t="shared" si="2"/>
        <v>33</v>
      </c>
      <c r="C37" s="88" t="s">
        <v>93</v>
      </c>
      <c r="D37" s="59">
        <f t="shared" si="1"/>
        <v>3.6999999999999886</v>
      </c>
      <c r="E37" s="89">
        <v>161.5</v>
      </c>
      <c r="F37" s="90" t="s">
        <v>92</v>
      </c>
      <c r="G37" s="30" t="s">
        <v>12</v>
      </c>
      <c r="H37" s="69" t="s">
        <v>41</v>
      </c>
      <c r="I37" s="31" t="s">
        <v>188</v>
      </c>
      <c r="J37" s="67"/>
      <c r="K37" s="34" t="s">
        <v>158</v>
      </c>
      <c r="L37" s="33"/>
      <c r="M37" s="17"/>
      <c r="N37" s="24"/>
    </row>
    <row r="38" spans="2:14" s="6" customFormat="1" ht="15" customHeight="1">
      <c r="B38" s="29">
        <f t="shared" si="2"/>
        <v>34</v>
      </c>
      <c r="C38" s="88" t="s">
        <v>94</v>
      </c>
      <c r="D38" s="59">
        <f t="shared" si="1"/>
        <v>0.5</v>
      </c>
      <c r="E38" s="89">
        <v>162</v>
      </c>
      <c r="F38" s="90" t="s">
        <v>95</v>
      </c>
      <c r="G38" s="30" t="s">
        <v>277</v>
      </c>
      <c r="H38" s="69" t="s">
        <v>40</v>
      </c>
      <c r="I38" s="31" t="s">
        <v>189</v>
      </c>
      <c r="J38" s="67"/>
      <c r="K38" s="34" t="s">
        <v>159</v>
      </c>
      <c r="L38" s="33"/>
      <c r="M38" s="17"/>
      <c r="N38" s="24"/>
    </row>
    <row r="39" spans="2:14" s="6" customFormat="1" ht="18" customHeight="1">
      <c r="B39" s="29">
        <f t="shared" si="2"/>
        <v>35</v>
      </c>
      <c r="C39" s="88" t="s">
        <v>96</v>
      </c>
      <c r="D39" s="59">
        <f t="shared" si="1"/>
        <v>6.1999999999999886</v>
      </c>
      <c r="E39" s="89">
        <v>168.2</v>
      </c>
      <c r="F39" s="90" t="s">
        <v>98</v>
      </c>
      <c r="G39" s="30" t="s">
        <v>13</v>
      </c>
      <c r="H39" s="69" t="s">
        <v>76</v>
      </c>
      <c r="I39" s="31"/>
      <c r="J39" s="67"/>
      <c r="K39" s="34" t="s">
        <v>160</v>
      </c>
      <c r="L39" s="33" t="s">
        <v>261</v>
      </c>
      <c r="M39" s="17"/>
      <c r="N39" s="24"/>
    </row>
    <row r="40" spans="2:14" s="6" customFormat="1" ht="15" customHeight="1">
      <c r="B40" s="29">
        <f t="shared" si="2"/>
        <v>36</v>
      </c>
      <c r="C40" s="88" t="s">
        <v>94</v>
      </c>
      <c r="D40" s="59">
        <f t="shared" si="1"/>
        <v>3.7000000000000171</v>
      </c>
      <c r="E40" s="89">
        <v>171.9</v>
      </c>
      <c r="F40" s="90" t="s">
        <v>45</v>
      </c>
      <c r="G40" s="30" t="s">
        <v>12</v>
      </c>
      <c r="H40" s="69" t="s">
        <v>91</v>
      </c>
      <c r="I40" s="31" t="s">
        <v>191</v>
      </c>
      <c r="J40" s="67"/>
      <c r="K40" s="34" t="s">
        <v>161</v>
      </c>
      <c r="L40" s="33"/>
      <c r="M40" s="17"/>
      <c r="N40" s="24"/>
    </row>
    <row r="41" spans="2:14" s="6" customFormat="1" ht="15" customHeight="1">
      <c r="B41" s="29">
        <f t="shared" si="2"/>
        <v>37</v>
      </c>
      <c r="C41" s="88" t="s">
        <v>94</v>
      </c>
      <c r="D41" s="59">
        <f t="shared" si="1"/>
        <v>2.9000000000000057</v>
      </c>
      <c r="E41" s="89">
        <v>174.8</v>
      </c>
      <c r="F41" s="90" t="s">
        <v>190</v>
      </c>
      <c r="G41" s="30" t="s">
        <v>12</v>
      </c>
      <c r="H41" s="69" t="s">
        <v>24</v>
      </c>
      <c r="I41" s="31" t="s">
        <v>193</v>
      </c>
      <c r="J41" s="67"/>
      <c r="K41" s="34" t="s">
        <v>162</v>
      </c>
      <c r="L41" s="33"/>
      <c r="M41" s="17"/>
      <c r="N41" s="24"/>
    </row>
    <row r="42" spans="2:14" s="6" customFormat="1" ht="22.5" customHeight="1">
      <c r="B42" s="29">
        <f t="shared" si="2"/>
        <v>38</v>
      </c>
      <c r="C42" s="88" t="s">
        <v>94</v>
      </c>
      <c r="D42" s="59">
        <f t="shared" si="1"/>
        <v>1.6999999999999886</v>
      </c>
      <c r="E42" s="89">
        <v>176.5</v>
      </c>
      <c r="F42" s="90" t="s">
        <v>97</v>
      </c>
      <c r="G42" s="30" t="s">
        <v>12</v>
      </c>
      <c r="H42" s="69" t="s">
        <v>24</v>
      </c>
      <c r="I42" s="115" t="s">
        <v>194</v>
      </c>
      <c r="J42" s="67"/>
      <c r="K42" s="34" t="s">
        <v>162</v>
      </c>
      <c r="L42" s="33" t="s">
        <v>192</v>
      </c>
      <c r="M42" s="17"/>
      <c r="N42" s="24"/>
    </row>
    <row r="43" spans="2:14" s="6" customFormat="1" ht="16.5" customHeight="1">
      <c r="B43" s="97">
        <f t="shared" si="2"/>
        <v>39</v>
      </c>
      <c r="C43" s="105" t="s">
        <v>94</v>
      </c>
      <c r="D43" s="59">
        <f t="shared" si="1"/>
        <v>2.8000000000000114</v>
      </c>
      <c r="E43" s="89">
        <v>179.3</v>
      </c>
      <c r="F43" s="90" t="s">
        <v>95</v>
      </c>
      <c r="G43" s="30" t="s">
        <v>12</v>
      </c>
      <c r="H43" s="106" t="s">
        <v>35</v>
      </c>
      <c r="I43" s="99"/>
      <c r="J43" s="107"/>
      <c r="K43" s="34" t="s">
        <v>162</v>
      </c>
      <c r="L43" s="101"/>
      <c r="M43" s="108"/>
      <c r="N43" s="109"/>
    </row>
    <row r="44" spans="2:14" s="6" customFormat="1" ht="18.75">
      <c r="B44" s="29">
        <f t="shared" si="2"/>
        <v>40</v>
      </c>
      <c r="C44" s="88" t="s">
        <v>102</v>
      </c>
      <c r="D44" s="59">
        <f t="shared" si="1"/>
        <v>1.3999999999999773</v>
      </c>
      <c r="E44" s="89">
        <v>180.7</v>
      </c>
      <c r="F44" s="90" t="s">
        <v>99</v>
      </c>
      <c r="G44" s="30" t="s">
        <v>17</v>
      </c>
      <c r="H44" s="69" t="s">
        <v>62</v>
      </c>
      <c r="I44" s="31"/>
      <c r="J44" s="67"/>
      <c r="K44" s="34" t="s">
        <v>163</v>
      </c>
      <c r="L44" s="33" t="s">
        <v>195</v>
      </c>
      <c r="M44" s="17"/>
      <c r="N44" s="24"/>
    </row>
    <row r="45" spans="2:14" s="6" customFormat="1" ht="24">
      <c r="B45" s="119">
        <f t="shared" si="2"/>
        <v>41</v>
      </c>
      <c r="C45" s="120" t="s">
        <v>94</v>
      </c>
      <c r="D45" s="121">
        <f t="shared" si="1"/>
        <v>1.3000000000000114</v>
      </c>
      <c r="E45" s="122">
        <v>182</v>
      </c>
      <c r="F45" s="123"/>
      <c r="G45" s="124" t="s">
        <v>12</v>
      </c>
      <c r="H45" s="125" t="s">
        <v>100</v>
      </c>
      <c r="I45" s="130"/>
      <c r="J45" s="127"/>
      <c r="K45" s="135" t="s">
        <v>262</v>
      </c>
      <c r="L45" s="133" t="s">
        <v>270</v>
      </c>
      <c r="M45" s="128"/>
      <c r="N45" s="129"/>
    </row>
    <row r="46" spans="2:14" s="6" customFormat="1" ht="15" customHeight="1">
      <c r="B46" s="29">
        <f t="shared" si="2"/>
        <v>42</v>
      </c>
      <c r="C46" s="88" t="s">
        <v>94</v>
      </c>
      <c r="D46" s="59">
        <f t="shared" si="1"/>
        <v>0.19999999999998863</v>
      </c>
      <c r="E46" s="89">
        <v>182.2</v>
      </c>
      <c r="F46" s="90" t="s">
        <v>25</v>
      </c>
      <c r="G46" s="30" t="s">
        <v>101</v>
      </c>
      <c r="H46" s="69" t="s">
        <v>91</v>
      </c>
      <c r="I46" s="31"/>
      <c r="J46" s="67"/>
      <c r="K46" s="34" t="s">
        <v>164</v>
      </c>
      <c r="L46" s="45"/>
      <c r="M46" s="17"/>
      <c r="N46" s="24"/>
    </row>
    <row r="47" spans="2:14" s="6" customFormat="1" ht="15" customHeight="1">
      <c r="B47" s="29">
        <f t="shared" si="2"/>
        <v>43</v>
      </c>
      <c r="C47" s="88" t="s">
        <v>103</v>
      </c>
      <c r="D47" s="59">
        <f t="shared" si="1"/>
        <v>6.4000000000000057</v>
      </c>
      <c r="E47" s="89">
        <v>188.6</v>
      </c>
      <c r="F47" s="90" t="s">
        <v>25</v>
      </c>
      <c r="G47" s="30" t="s">
        <v>16</v>
      </c>
      <c r="H47" s="69" t="s">
        <v>35</v>
      </c>
      <c r="I47" s="31" t="s">
        <v>104</v>
      </c>
      <c r="J47" s="67" t="s">
        <v>105</v>
      </c>
      <c r="K47" s="34" t="s">
        <v>165</v>
      </c>
      <c r="L47" s="33"/>
      <c r="M47" s="17"/>
      <c r="N47" s="24"/>
    </row>
    <row r="48" spans="2:14" ht="15" customHeight="1">
      <c r="B48" s="29">
        <f t="shared" si="2"/>
        <v>44</v>
      </c>
      <c r="C48" s="88" t="s">
        <v>106</v>
      </c>
      <c r="D48" s="59">
        <f t="shared" si="1"/>
        <v>13.700000000000017</v>
      </c>
      <c r="E48" s="89">
        <v>202.3</v>
      </c>
      <c r="F48" s="90" t="s">
        <v>108</v>
      </c>
      <c r="G48" s="30" t="s">
        <v>15</v>
      </c>
      <c r="H48" s="69" t="s">
        <v>76</v>
      </c>
      <c r="I48" s="31"/>
      <c r="J48" s="67" t="s">
        <v>107</v>
      </c>
      <c r="K48" s="34" t="s">
        <v>166</v>
      </c>
      <c r="L48" s="33"/>
      <c r="M48" s="108"/>
      <c r="N48" s="109"/>
    </row>
    <row r="49" spans="2:14" ht="15" customHeight="1">
      <c r="B49" s="97">
        <f t="shared" si="2"/>
        <v>45</v>
      </c>
      <c r="C49" s="105" t="s">
        <v>94</v>
      </c>
      <c r="D49" s="59">
        <f t="shared" si="1"/>
        <v>0.29999999999998295</v>
      </c>
      <c r="E49" s="89">
        <v>202.6</v>
      </c>
      <c r="F49" s="90" t="s">
        <v>109</v>
      </c>
      <c r="G49" s="30" t="s">
        <v>15</v>
      </c>
      <c r="H49" s="106" t="s">
        <v>59</v>
      </c>
      <c r="I49" s="99"/>
      <c r="J49" s="67" t="s">
        <v>105</v>
      </c>
      <c r="K49" s="100" t="s">
        <v>167</v>
      </c>
      <c r="L49" s="101"/>
      <c r="M49" s="108"/>
      <c r="N49" s="109"/>
    </row>
    <row r="50" spans="2:14" ht="16.5" customHeight="1">
      <c r="B50" s="29">
        <f t="shared" si="2"/>
        <v>46</v>
      </c>
      <c r="C50" s="88" t="s">
        <v>110</v>
      </c>
      <c r="D50" s="59">
        <f t="shared" si="1"/>
        <v>4</v>
      </c>
      <c r="E50" s="89">
        <v>206.6</v>
      </c>
      <c r="F50" s="90" t="s">
        <v>29</v>
      </c>
      <c r="G50" s="30" t="s">
        <v>21</v>
      </c>
      <c r="H50" s="69" t="s">
        <v>35</v>
      </c>
      <c r="I50" s="73" t="s">
        <v>111</v>
      </c>
      <c r="J50" s="67" t="s">
        <v>105</v>
      </c>
      <c r="K50" s="37" t="s">
        <v>168</v>
      </c>
      <c r="L50" s="38"/>
      <c r="M50" s="108"/>
      <c r="N50" s="109"/>
    </row>
    <row r="51" spans="2:14" ht="15" customHeight="1">
      <c r="B51" s="29">
        <f t="shared" si="2"/>
        <v>47</v>
      </c>
      <c r="C51" s="88" t="s">
        <v>112</v>
      </c>
      <c r="D51" s="59">
        <f t="shared" si="1"/>
        <v>1.7000000000000171</v>
      </c>
      <c r="E51" s="89">
        <v>208.3</v>
      </c>
      <c r="F51" s="90" t="s">
        <v>27</v>
      </c>
      <c r="G51" s="60" t="s">
        <v>52</v>
      </c>
      <c r="H51" s="69" t="s">
        <v>113</v>
      </c>
      <c r="I51" s="31"/>
      <c r="J51" s="67" t="s">
        <v>105</v>
      </c>
      <c r="K51" s="34" t="s">
        <v>169</v>
      </c>
      <c r="L51" s="33"/>
      <c r="M51" s="108"/>
      <c r="N51" s="109"/>
    </row>
    <row r="52" spans="2:14" ht="16.5">
      <c r="B52" s="29">
        <f t="shared" si="2"/>
        <v>48</v>
      </c>
      <c r="C52" s="88" t="s">
        <v>94</v>
      </c>
      <c r="D52" s="59">
        <f t="shared" si="1"/>
        <v>4.5</v>
      </c>
      <c r="E52" s="89">
        <v>212.8</v>
      </c>
      <c r="F52" s="90" t="s">
        <v>27</v>
      </c>
      <c r="G52" s="30" t="s">
        <v>201</v>
      </c>
      <c r="H52" s="69" t="s">
        <v>26</v>
      </c>
      <c r="I52" s="31"/>
      <c r="J52" s="67"/>
      <c r="K52" s="34" t="s">
        <v>210</v>
      </c>
      <c r="L52" s="33"/>
      <c r="M52" s="108"/>
      <c r="N52" s="109"/>
    </row>
    <row r="53" spans="2:14" ht="16.5">
      <c r="B53" s="58">
        <f t="shared" si="2"/>
        <v>49</v>
      </c>
      <c r="C53" s="88" t="s">
        <v>94</v>
      </c>
      <c r="D53" s="59">
        <f t="shared" si="1"/>
        <v>2.3999999999999773</v>
      </c>
      <c r="E53" s="89">
        <v>215.2</v>
      </c>
      <c r="F53" s="90" t="s">
        <v>263</v>
      </c>
      <c r="G53" s="60" t="s">
        <v>200</v>
      </c>
      <c r="H53" s="70" t="s">
        <v>113</v>
      </c>
      <c r="I53" s="61" t="s">
        <v>115</v>
      </c>
      <c r="J53" s="67" t="s">
        <v>202</v>
      </c>
      <c r="K53" s="62" t="s">
        <v>211</v>
      </c>
      <c r="L53" s="63"/>
      <c r="M53" s="110"/>
      <c r="N53" s="111"/>
    </row>
    <row r="54" spans="2:14" ht="16.5">
      <c r="B54" s="74">
        <f t="shared" si="2"/>
        <v>50</v>
      </c>
      <c r="C54" s="92" t="s">
        <v>114</v>
      </c>
      <c r="D54" s="75">
        <f t="shared" si="1"/>
        <v>0.30000000000001137</v>
      </c>
      <c r="E54" s="93">
        <v>215.5</v>
      </c>
      <c r="F54" s="94" t="s">
        <v>178</v>
      </c>
      <c r="G54" s="76"/>
      <c r="H54" s="77" t="s">
        <v>100</v>
      </c>
      <c r="I54" s="78"/>
      <c r="J54" s="79"/>
      <c r="K54" s="134" t="s">
        <v>224</v>
      </c>
      <c r="L54" s="132" t="s">
        <v>285</v>
      </c>
      <c r="M54" s="80">
        <v>0.55763888888888891</v>
      </c>
      <c r="N54" s="114">
        <v>0.89166666666666661</v>
      </c>
    </row>
    <row r="55" spans="2:14" ht="24">
      <c r="B55" s="29">
        <f t="shared" si="2"/>
        <v>51</v>
      </c>
      <c r="C55" s="88" t="s">
        <v>114</v>
      </c>
      <c r="D55" s="140">
        <f t="shared" si="1"/>
        <v>2.4000000000000057</v>
      </c>
      <c r="E55" s="89">
        <v>217.9</v>
      </c>
      <c r="F55" s="90" t="s">
        <v>281</v>
      </c>
      <c r="G55" s="30" t="s">
        <v>15</v>
      </c>
      <c r="H55" s="141" t="s">
        <v>286</v>
      </c>
      <c r="I55" s="31" t="s">
        <v>282</v>
      </c>
      <c r="J55" s="67" t="s">
        <v>54</v>
      </c>
      <c r="K55" s="34" t="s">
        <v>283</v>
      </c>
      <c r="L55" s="33"/>
      <c r="M55" s="102"/>
      <c r="N55" s="103"/>
    </row>
    <row r="56" spans="2:14" ht="16.5">
      <c r="B56" s="29">
        <f t="shared" si="2"/>
        <v>52</v>
      </c>
      <c r="C56" s="88" t="s">
        <v>116</v>
      </c>
      <c r="D56" s="140">
        <f t="shared" si="1"/>
        <v>2</v>
      </c>
      <c r="E56" s="89">
        <v>219.9</v>
      </c>
      <c r="F56" s="90" t="s">
        <v>264</v>
      </c>
      <c r="G56" s="44" t="s">
        <v>15</v>
      </c>
      <c r="H56" s="69" t="s">
        <v>117</v>
      </c>
      <c r="I56" s="31" t="s">
        <v>118</v>
      </c>
      <c r="J56" s="67" t="s">
        <v>119</v>
      </c>
      <c r="K56" s="34" t="s">
        <v>170</v>
      </c>
      <c r="L56" s="33"/>
      <c r="M56" s="102"/>
      <c r="N56" s="103"/>
    </row>
    <row r="57" spans="2:14" ht="16.5">
      <c r="B57" s="29">
        <f t="shared" si="2"/>
        <v>53</v>
      </c>
      <c r="C57" s="88" t="s">
        <v>116</v>
      </c>
      <c r="D57" s="59">
        <f t="shared" si="1"/>
        <v>2.1999999999999886</v>
      </c>
      <c r="E57" s="89">
        <v>222.1</v>
      </c>
      <c r="F57" s="90" t="s">
        <v>27</v>
      </c>
      <c r="G57" s="44" t="s">
        <v>15</v>
      </c>
      <c r="H57" s="69" t="s">
        <v>113</v>
      </c>
      <c r="I57" s="31" t="s">
        <v>212</v>
      </c>
      <c r="J57" s="67" t="s">
        <v>213</v>
      </c>
      <c r="K57" s="34" t="s">
        <v>214</v>
      </c>
      <c r="L57" s="33"/>
      <c r="M57" s="102"/>
      <c r="N57" s="103"/>
    </row>
    <row r="58" spans="2:14" ht="16.5">
      <c r="B58" s="29">
        <f t="shared" si="2"/>
        <v>54</v>
      </c>
      <c r="C58" s="88" t="s">
        <v>278</v>
      </c>
      <c r="D58" s="59">
        <f t="shared" si="1"/>
        <v>1.0999999999999943</v>
      </c>
      <c r="E58" s="89">
        <v>223.2</v>
      </c>
      <c r="F58" s="90" t="s">
        <v>27</v>
      </c>
      <c r="G58" s="44" t="s">
        <v>273</v>
      </c>
      <c r="H58" s="69" t="s">
        <v>215</v>
      </c>
      <c r="I58" s="31" t="s">
        <v>274</v>
      </c>
      <c r="J58" s="67"/>
      <c r="K58" s="34" t="s">
        <v>275</v>
      </c>
      <c r="L58" s="33"/>
      <c r="M58" s="102"/>
      <c r="N58" s="103"/>
    </row>
    <row r="59" spans="2:14" ht="16.5">
      <c r="B59" s="29">
        <f t="shared" si="2"/>
        <v>55</v>
      </c>
      <c r="C59" s="88" t="s">
        <v>276</v>
      </c>
      <c r="D59" s="59">
        <f t="shared" si="1"/>
        <v>11.900000000000006</v>
      </c>
      <c r="E59" s="89">
        <v>235.1</v>
      </c>
      <c r="F59" s="90" t="s">
        <v>216</v>
      </c>
      <c r="G59" s="30" t="s">
        <v>217</v>
      </c>
      <c r="H59" s="69" t="s">
        <v>218</v>
      </c>
      <c r="J59" s="67"/>
      <c r="K59" s="100" t="s">
        <v>227</v>
      </c>
      <c r="L59" s="33"/>
      <c r="M59" s="102"/>
      <c r="N59" s="103"/>
    </row>
    <row r="60" spans="2:14" ht="14.25" customHeight="1">
      <c r="B60" s="29">
        <f t="shared" si="2"/>
        <v>56</v>
      </c>
      <c r="C60" s="98" t="s">
        <v>220</v>
      </c>
      <c r="D60" s="59">
        <f t="shared" si="1"/>
        <v>0.20000000000001705</v>
      </c>
      <c r="E60" s="89">
        <v>235.3</v>
      </c>
      <c r="F60" s="90" t="s">
        <v>79</v>
      </c>
      <c r="G60" s="30" t="s">
        <v>217</v>
      </c>
      <c r="H60" s="69" t="s">
        <v>222</v>
      </c>
      <c r="I60" s="31" t="s">
        <v>219</v>
      </c>
      <c r="J60" s="67"/>
      <c r="K60" s="100" t="s">
        <v>227</v>
      </c>
      <c r="L60" s="33"/>
      <c r="M60" s="102"/>
      <c r="N60" s="103"/>
    </row>
    <row r="61" spans="2:14" ht="24.75" customHeight="1">
      <c r="B61" s="74">
        <f t="shared" si="2"/>
        <v>57</v>
      </c>
      <c r="C61" s="92" t="s">
        <v>221</v>
      </c>
      <c r="D61" s="75">
        <f t="shared" si="1"/>
        <v>9.8999999999999773</v>
      </c>
      <c r="E61" s="93">
        <v>245.2</v>
      </c>
      <c r="F61" s="94" t="s">
        <v>216</v>
      </c>
      <c r="G61" s="76" t="s">
        <v>217</v>
      </c>
      <c r="H61" s="77" t="s">
        <v>223</v>
      </c>
      <c r="I61" s="78"/>
      <c r="J61" s="79"/>
      <c r="K61" s="134" t="s">
        <v>225</v>
      </c>
      <c r="L61" s="132" t="s">
        <v>226</v>
      </c>
      <c r="M61" s="80">
        <v>0.59513888888888888</v>
      </c>
      <c r="N61" s="114">
        <v>0.97222222222222221</v>
      </c>
    </row>
    <row r="62" spans="2:14" ht="14.25" customHeight="1">
      <c r="B62" s="29">
        <f t="shared" si="2"/>
        <v>58</v>
      </c>
      <c r="C62" s="88" t="s">
        <v>228</v>
      </c>
      <c r="D62" s="59">
        <f t="shared" si="1"/>
        <v>1</v>
      </c>
      <c r="E62" s="89">
        <v>246.2</v>
      </c>
      <c r="F62" s="90" t="s">
        <v>27</v>
      </c>
      <c r="G62" s="30" t="s">
        <v>200</v>
      </c>
      <c r="H62" s="69" t="s">
        <v>229</v>
      </c>
      <c r="I62" s="31" t="s">
        <v>230</v>
      </c>
      <c r="J62" s="67" t="s">
        <v>231</v>
      </c>
      <c r="K62" s="34" t="s">
        <v>236</v>
      </c>
      <c r="L62" s="33"/>
      <c r="M62" s="102"/>
      <c r="N62" s="103"/>
    </row>
    <row r="63" spans="2:14" ht="14.25" customHeight="1">
      <c r="B63" s="97">
        <f t="shared" si="2"/>
        <v>59</v>
      </c>
      <c r="C63" s="105" t="s">
        <v>232</v>
      </c>
      <c r="D63" s="59">
        <f t="shared" si="1"/>
        <v>9</v>
      </c>
      <c r="E63" s="89">
        <v>255.2</v>
      </c>
      <c r="F63" s="90" t="s">
        <v>27</v>
      </c>
      <c r="G63" s="30" t="s">
        <v>200</v>
      </c>
      <c r="H63" s="106" t="s">
        <v>265</v>
      </c>
      <c r="I63" s="99" t="s">
        <v>235</v>
      </c>
      <c r="J63" s="67" t="s">
        <v>234</v>
      </c>
      <c r="K63" s="100" t="s">
        <v>244</v>
      </c>
      <c r="L63" s="101"/>
      <c r="M63" s="112"/>
      <c r="N63" s="113"/>
    </row>
    <row r="64" spans="2:14" ht="14.25" customHeight="1">
      <c r="B64" s="29">
        <f t="shared" si="2"/>
        <v>60</v>
      </c>
      <c r="C64" s="88" t="s">
        <v>233</v>
      </c>
      <c r="D64" s="59">
        <f t="shared" si="1"/>
        <v>2.8000000000000114</v>
      </c>
      <c r="E64" s="89">
        <v>258</v>
      </c>
      <c r="F64" s="90" t="s">
        <v>97</v>
      </c>
      <c r="G64" s="30" t="s">
        <v>217</v>
      </c>
      <c r="H64" s="69" t="s">
        <v>237</v>
      </c>
      <c r="I64" s="31" t="s">
        <v>238</v>
      </c>
      <c r="J64" s="67"/>
      <c r="K64" s="100" t="s">
        <v>244</v>
      </c>
      <c r="L64" s="33"/>
      <c r="M64" s="102"/>
      <c r="N64" s="103"/>
    </row>
    <row r="65" spans="2:14" ht="14.25" customHeight="1">
      <c r="B65" s="29">
        <f t="shared" si="2"/>
        <v>61</v>
      </c>
      <c r="C65" s="88" t="s">
        <v>239</v>
      </c>
      <c r="D65" s="59">
        <f t="shared" si="1"/>
        <v>2</v>
      </c>
      <c r="E65" s="89">
        <v>260</v>
      </c>
      <c r="F65" s="90" t="s">
        <v>27</v>
      </c>
      <c r="G65" s="30" t="s">
        <v>217</v>
      </c>
      <c r="H65" s="69" t="s">
        <v>240</v>
      </c>
      <c r="I65" s="31" t="s">
        <v>241</v>
      </c>
      <c r="J65" s="67"/>
      <c r="K65" s="34" t="s">
        <v>245</v>
      </c>
      <c r="L65" s="33"/>
      <c r="M65" s="102"/>
      <c r="N65" s="103"/>
    </row>
    <row r="66" spans="2:14" ht="16.5">
      <c r="B66" s="29">
        <f t="shared" si="2"/>
        <v>62</v>
      </c>
      <c r="C66" s="88" t="s">
        <v>242</v>
      </c>
      <c r="D66" s="59">
        <f t="shared" si="1"/>
        <v>0.60000000000002274</v>
      </c>
      <c r="E66" s="89">
        <v>260.60000000000002</v>
      </c>
      <c r="F66" s="90" t="s">
        <v>27</v>
      </c>
      <c r="G66" s="30" t="s">
        <v>217</v>
      </c>
      <c r="H66" s="69" t="s">
        <v>243</v>
      </c>
      <c r="I66" s="31" t="s">
        <v>241</v>
      </c>
      <c r="J66" s="67"/>
      <c r="K66" s="34" t="s">
        <v>245</v>
      </c>
      <c r="L66" s="33"/>
      <c r="M66" s="102"/>
      <c r="N66" s="103"/>
    </row>
    <row r="67" spans="2:14" ht="16.5">
      <c r="B67" s="29">
        <f t="shared" si="2"/>
        <v>63</v>
      </c>
      <c r="C67" s="88" t="s">
        <v>242</v>
      </c>
      <c r="D67" s="59">
        <f t="shared" si="1"/>
        <v>4.5</v>
      </c>
      <c r="E67" s="89">
        <v>265.10000000000002</v>
      </c>
      <c r="F67" s="90" t="s">
        <v>216</v>
      </c>
      <c r="G67" s="30" t="s">
        <v>217</v>
      </c>
      <c r="H67" s="69" t="s">
        <v>246</v>
      </c>
      <c r="I67" s="31" t="s">
        <v>247</v>
      </c>
      <c r="J67" s="67"/>
      <c r="K67" s="34" t="s">
        <v>248</v>
      </c>
      <c r="L67" s="33"/>
      <c r="M67" s="102"/>
      <c r="N67" s="103"/>
    </row>
    <row r="68" spans="2:14" ht="14.25" customHeight="1">
      <c r="B68" s="58">
        <f t="shared" si="2"/>
        <v>64</v>
      </c>
      <c r="C68" s="88" t="s">
        <v>249</v>
      </c>
      <c r="D68" s="59">
        <f t="shared" si="1"/>
        <v>1.5</v>
      </c>
      <c r="E68" s="89">
        <v>266.60000000000002</v>
      </c>
      <c r="F68" s="91" t="s">
        <v>250</v>
      </c>
      <c r="G68" s="30" t="s">
        <v>200</v>
      </c>
      <c r="H68" s="70" t="s">
        <v>251</v>
      </c>
      <c r="I68" s="31"/>
      <c r="J68" s="68" t="s">
        <v>256</v>
      </c>
      <c r="K68" s="34" t="s">
        <v>252</v>
      </c>
      <c r="L68" s="63"/>
      <c r="M68" s="71"/>
      <c r="N68" s="72"/>
    </row>
    <row r="69" spans="2:14" ht="14.25" customHeight="1">
      <c r="B69" s="58">
        <f t="shared" si="2"/>
        <v>65</v>
      </c>
      <c r="C69" s="88" t="s">
        <v>254</v>
      </c>
      <c r="D69" s="59">
        <f t="shared" si="1"/>
        <v>4.5</v>
      </c>
      <c r="E69" s="89">
        <v>271.10000000000002</v>
      </c>
      <c r="F69" s="90" t="s">
        <v>216</v>
      </c>
      <c r="G69" s="30" t="s">
        <v>217</v>
      </c>
      <c r="H69" s="70" t="s">
        <v>117</v>
      </c>
      <c r="I69" s="31" t="s">
        <v>255</v>
      </c>
      <c r="J69" s="68"/>
      <c r="K69" s="34" t="s">
        <v>257</v>
      </c>
      <c r="L69" s="63"/>
      <c r="M69" s="71"/>
      <c r="N69" s="72"/>
    </row>
    <row r="70" spans="2:14" ht="14.25" customHeight="1">
      <c r="B70" s="58">
        <f t="shared" si="2"/>
        <v>66</v>
      </c>
      <c r="C70" s="95" t="s">
        <v>120</v>
      </c>
      <c r="D70" s="59">
        <f t="shared" si="1"/>
        <v>11.599999999999966</v>
      </c>
      <c r="E70" s="89">
        <v>282.7</v>
      </c>
      <c r="F70" s="91" t="s">
        <v>28</v>
      </c>
      <c r="G70" s="60" t="s">
        <v>15</v>
      </c>
      <c r="H70" s="69" t="s">
        <v>253</v>
      </c>
      <c r="I70" s="61" t="s">
        <v>121</v>
      </c>
      <c r="J70" s="67" t="s">
        <v>119</v>
      </c>
      <c r="K70" s="62" t="s">
        <v>171</v>
      </c>
      <c r="L70" s="63" t="s">
        <v>288</v>
      </c>
      <c r="M70" s="53"/>
      <c r="N70" s="54"/>
    </row>
    <row r="71" spans="2:14" ht="14.25" customHeight="1">
      <c r="B71" s="58">
        <f t="shared" si="2"/>
        <v>67</v>
      </c>
      <c r="C71" s="95" t="s">
        <v>122</v>
      </c>
      <c r="D71" s="59">
        <f t="shared" si="1"/>
        <v>1.1000000000000227</v>
      </c>
      <c r="E71" s="89">
        <v>283.8</v>
      </c>
      <c r="F71" s="91" t="s">
        <v>28</v>
      </c>
      <c r="G71" s="60" t="s">
        <v>15</v>
      </c>
      <c r="H71" s="70" t="s">
        <v>123</v>
      </c>
      <c r="I71" s="61" t="s">
        <v>124</v>
      </c>
      <c r="J71" s="68" t="s">
        <v>125</v>
      </c>
      <c r="K71" s="62" t="s">
        <v>173</v>
      </c>
      <c r="L71" s="63"/>
      <c r="M71" s="53"/>
      <c r="N71" s="54"/>
    </row>
    <row r="72" spans="2:14" ht="14.25" customHeight="1">
      <c r="B72" s="58">
        <f t="shared" si="2"/>
        <v>68</v>
      </c>
      <c r="C72" s="95" t="s">
        <v>122</v>
      </c>
      <c r="D72" s="59">
        <f t="shared" si="1"/>
        <v>0.30000000000001137</v>
      </c>
      <c r="E72" s="89">
        <v>284.10000000000002</v>
      </c>
      <c r="F72" s="91" t="s">
        <v>28</v>
      </c>
      <c r="G72" s="60" t="s">
        <v>15</v>
      </c>
      <c r="H72" s="70" t="s">
        <v>26</v>
      </c>
      <c r="I72" s="61"/>
      <c r="J72" s="68" t="s">
        <v>126</v>
      </c>
      <c r="K72" s="62" t="s">
        <v>172</v>
      </c>
      <c r="L72" s="63" t="s">
        <v>287</v>
      </c>
      <c r="M72" s="53"/>
      <c r="N72" s="54"/>
    </row>
    <row r="73" spans="2:14" ht="14.25" customHeight="1">
      <c r="B73" s="58">
        <f t="shared" si="2"/>
        <v>69</v>
      </c>
      <c r="C73" s="95" t="s">
        <v>56</v>
      </c>
      <c r="D73" s="59">
        <f t="shared" si="1"/>
        <v>2.1999999999999886</v>
      </c>
      <c r="E73" s="89">
        <v>286.3</v>
      </c>
      <c r="F73" s="91" t="s">
        <v>28</v>
      </c>
      <c r="G73" s="60" t="s">
        <v>15</v>
      </c>
      <c r="H73" s="70" t="s">
        <v>26</v>
      </c>
      <c r="I73" s="61" t="s">
        <v>115</v>
      </c>
      <c r="J73" s="67" t="s">
        <v>119</v>
      </c>
      <c r="K73" s="62" t="s">
        <v>174</v>
      </c>
      <c r="L73" s="63"/>
      <c r="M73" s="53"/>
      <c r="N73" s="54"/>
    </row>
    <row r="74" spans="2:14" ht="14.25" customHeight="1">
      <c r="B74" s="58">
        <f t="shared" si="2"/>
        <v>70</v>
      </c>
      <c r="C74" s="95" t="s">
        <v>127</v>
      </c>
      <c r="D74" s="59">
        <f t="shared" ref="D74:D79" si="3">E74-E73</f>
        <v>6</v>
      </c>
      <c r="E74" s="89">
        <v>292.3</v>
      </c>
      <c r="F74" s="91" t="s">
        <v>28</v>
      </c>
      <c r="G74" s="60" t="s">
        <v>128</v>
      </c>
      <c r="H74" s="70" t="s">
        <v>91</v>
      </c>
      <c r="I74" s="61" t="s">
        <v>115</v>
      </c>
      <c r="J74" s="68"/>
      <c r="K74" s="62" t="s">
        <v>175</v>
      </c>
      <c r="L74" s="63"/>
      <c r="M74" s="53"/>
      <c r="N74" s="54"/>
    </row>
    <row r="75" spans="2:14" ht="14.25" customHeight="1">
      <c r="B75" s="58">
        <f t="shared" si="2"/>
        <v>71</v>
      </c>
      <c r="C75" s="95" t="s">
        <v>129</v>
      </c>
      <c r="D75" s="59">
        <f t="shared" si="3"/>
        <v>1.6999999999999886</v>
      </c>
      <c r="E75" s="89">
        <v>294</v>
      </c>
      <c r="F75" s="91" t="s">
        <v>28</v>
      </c>
      <c r="G75" s="60" t="s">
        <v>15</v>
      </c>
      <c r="H75" s="70" t="s">
        <v>26</v>
      </c>
      <c r="I75" s="61" t="s">
        <v>115</v>
      </c>
      <c r="J75" s="67" t="s">
        <v>119</v>
      </c>
      <c r="K75" s="62" t="s">
        <v>136</v>
      </c>
      <c r="L75" s="63"/>
      <c r="M75" s="53"/>
      <c r="N75" s="54"/>
    </row>
    <row r="76" spans="2:14" ht="14.25" customHeight="1">
      <c r="B76" s="58">
        <f t="shared" si="2"/>
        <v>72</v>
      </c>
      <c r="C76" s="95" t="s">
        <v>130</v>
      </c>
      <c r="D76" s="59">
        <f t="shared" si="3"/>
        <v>1.6999999999999886</v>
      </c>
      <c r="E76" s="89">
        <v>295.7</v>
      </c>
      <c r="F76" s="91" t="s">
        <v>28</v>
      </c>
      <c r="G76" s="60" t="s">
        <v>15</v>
      </c>
      <c r="H76" s="70" t="s">
        <v>131</v>
      </c>
      <c r="I76" s="61" t="s">
        <v>132</v>
      </c>
      <c r="J76" s="67" t="s">
        <v>119</v>
      </c>
      <c r="K76" s="62" t="s">
        <v>176</v>
      </c>
      <c r="L76" s="63"/>
      <c r="M76" s="53"/>
      <c r="N76" s="54"/>
    </row>
    <row r="77" spans="2:14" ht="14.25" customHeight="1">
      <c r="B77" s="58">
        <f t="shared" si="2"/>
        <v>73</v>
      </c>
      <c r="C77" s="95" t="s">
        <v>180</v>
      </c>
      <c r="D77" s="59">
        <f t="shared" si="3"/>
        <v>4.6999999999999886</v>
      </c>
      <c r="E77" s="89">
        <v>300.39999999999998</v>
      </c>
      <c r="F77" s="91" t="s">
        <v>29</v>
      </c>
      <c r="G77" s="60" t="s">
        <v>15</v>
      </c>
      <c r="H77" s="70" t="s">
        <v>26</v>
      </c>
      <c r="I77" s="36" t="s">
        <v>297</v>
      </c>
      <c r="J77" s="67" t="s">
        <v>105</v>
      </c>
      <c r="K77" s="62" t="s">
        <v>299</v>
      </c>
      <c r="L77" s="38"/>
      <c r="M77" s="53"/>
      <c r="N77" s="54"/>
    </row>
    <row r="78" spans="2:14" ht="32.25" customHeight="1">
      <c r="B78" s="57">
        <f t="shared" si="2"/>
        <v>74</v>
      </c>
      <c r="C78" s="96" t="s">
        <v>266</v>
      </c>
      <c r="D78" s="75">
        <f t="shared" si="3"/>
        <v>1</v>
      </c>
      <c r="E78" s="93">
        <v>301.39999999999998</v>
      </c>
      <c r="F78" s="51"/>
      <c r="G78" s="48"/>
      <c r="H78" s="48" t="s">
        <v>133</v>
      </c>
      <c r="I78" s="49"/>
      <c r="J78" s="52"/>
      <c r="K78" s="139" t="s">
        <v>203</v>
      </c>
      <c r="L78" s="131" t="s">
        <v>293</v>
      </c>
      <c r="M78" s="80">
        <v>0.66666666666666663</v>
      </c>
      <c r="N78" s="81" t="s">
        <v>301</v>
      </c>
    </row>
    <row r="79" spans="2:14" ht="36">
      <c r="B79" s="57">
        <f t="shared" si="2"/>
        <v>75</v>
      </c>
      <c r="C79" s="96" t="s">
        <v>267</v>
      </c>
      <c r="D79" s="75">
        <f t="shared" si="3"/>
        <v>2.4000000000000341</v>
      </c>
      <c r="E79" s="93">
        <v>303.8</v>
      </c>
      <c r="F79" s="51"/>
      <c r="G79" s="48"/>
      <c r="H79" s="48" t="s">
        <v>30</v>
      </c>
      <c r="I79" s="49"/>
      <c r="J79" s="52"/>
      <c r="K79" s="139" t="s">
        <v>134</v>
      </c>
      <c r="L79" s="131" t="s">
        <v>279</v>
      </c>
      <c r="M79" s="80">
        <v>0.75</v>
      </c>
      <c r="N79" s="81" t="s">
        <v>302</v>
      </c>
    </row>
    <row r="80" spans="2:14">
      <c r="D80" s="7"/>
      <c r="E80" s="7"/>
      <c r="F80" s="7"/>
    </row>
    <row r="81" spans="3:4">
      <c r="C81" s="142" t="s">
        <v>294</v>
      </c>
      <c r="D81" s="8" t="s">
        <v>291</v>
      </c>
    </row>
    <row r="82" spans="3:4">
      <c r="D82" s="8" t="s">
        <v>292</v>
      </c>
    </row>
    <row r="83" spans="3:4">
      <c r="C83" s="8" t="s">
        <v>298</v>
      </c>
      <c r="D83" s="8" t="s">
        <v>300</v>
      </c>
    </row>
    <row r="84" spans="3:4">
      <c r="C84" s="8" t="s">
        <v>304</v>
      </c>
      <c r="D84" s="8" t="s">
        <v>305</v>
      </c>
    </row>
  </sheetData>
  <mergeCells count="10">
    <mergeCell ref="M2:M3"/>
    <mergeCell ref="N2:N3"/>
    <mergeCell ref="I2:I3"/>
    <mergeCell ref="K2:K3"/>
    <mergeCell ref="L2:L3"/>
    <mergeCell ref="B2:B3"/>
    <mergeCell ref="D2:E2"/>
    <mergeCell ref="H2:H3"/>
    <mergeCell ref="F2:F3"/>
    <mergeCell ref="G2:G3"/>
  </mergeCells>
  <phoneticPr fontId="3"/>
  <pageMargins left="0" right="0" top="0" bottom="0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トトロ300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cp:lastPrinted>2019-04-27T10:13:34Z</cp:lastPrinted>
  <dcterms:created xsi:type="dcterms:W3CDTF">2017-05-11T11:09:13Z</dcterms:created>
  <dcterms:modified xsi:type="dcterms:W3CDTF">2023-05-10T13:43:35Z</dcterms:modified>
</cp:coreProperties>
</file>