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hima\Google ドライブ\AJH2023\BRM429\brm429_cs_guide\"/>
    </mc:Choice>
  </mc:AlternateContent>
  <bookViews>
    <workbookView xWindow="15960" yWindow="3675" windowWidth="7080" windowHeight="5685"/>
  </bookViews>
  <sheets>
    <sheet name="新十津川200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52511"/>
</workbook>
</file>

<file path=xl/calcChain.xml><?xml version="1.0" encoding="utf-8"?>
<calcChain xmlns="http://schemas.openxmlformats.org/spreadsheetml/2006/main">
  <c r="D66" i="1" l="1"/>
  <c r="D39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5" i="1" l="1"/>
  <c r="D6" i="1"/>
  <c r="D7" i="1"/>
  <c r="D8" i="1"/>
  <c r="D9" i="1"/>
  <c r="D10" i="1"/>
  <c r="D11" i="1"/>
  <c r="D12" i="1"/>
  <c r="D13" i="1"/>
  <c r="D14" i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<sst xmlns="http://schemas.openxmlformats.org/spreadsheetml/2006/main" count="402" uniqueCount="261">
  <si>
    <t xml:space="preserve"> </t>
    <phoneticPr fontId="4"/>
  </si>
  <si>
    <t>No.</t>
    <phoneticPr fontId="5"/>
  </si>
  <si>
    <t>交差</t>
    <rPh sb="0" eb="2">
      <t>コウサ</t>
    </rPh>
    <phoneticPr fontId="5"/>
  </si>
  <si>
    <t>信号</t>
    <rPh sb="0" eb="2">
      <t>シンゴウ</t>
    </rPh>
    <phoneticPr fontId="5"/>
  </si>
  <si>
    <t>進路</t>
    <rPh sb="0" eb="2">
      <t>シンロ</t>
    </rPh>
    <phoneticPr fontId="5"/>
  </si>
  <si>
    <t>道標(青看板)の方向</t>
    <phoneticPr fontId="4"/>
  </si>
  <si>
    <t>地点</t>
    <rPh sb="0" eb="2">
      <t>チテン</t>
    </rPh>
    <phoneticPr fontId="4"/>
  </si>
  <si>
    <t>ランドマーク・備考</t>
    <rPh sb="7" eb="9">
      <t>ビコウ</t>
    </rPh>
    <phoneticPr fontId="5"/>
  </si>
  <si>
    <t>○</t>
  </si>
  <si>
    <t>左折</t>
    <rPh sb="0" eb="2">
      <t>サセツ</t>
    </rPh>
    <phoneticPr fontId="4"/>
  </si>
  <si>
    <t>右折</t>
    <rPh sb="0" eb="2">
      <t>ウセツ</t>
    </rPh>
    <phoneticPr fontId="4"/>
  </si>
  <si>
    <t>直進</t>
    <rPh sb="0" eb="2">
      <t>チョクシン</t>
    </rPh>
    <phoneticPr fontId="4"/>
  </si>
  <si>
    <t>区間</t>
    <rPh sb="0" eb="2">
      <t>クカン</t>
    </rPh>
    <phoneticPr fontId="5"/>
  </si>
  <si>
    <t>積算</t>
    <rPh sb="0" eb="2">
      <t>セキサン</t>
    </rPh>
    <phoneticPr fontId="5"/>
  </si>
  <si>
    <t>×</t>
    <phoneticPr fontId="4"/>
  </si>
  <si>
    <t>×</t>
    <phoneticPr fontId="4"/>
  </si>
  <si>
    <t>×</t>
    <phoneticPr fontId="4"/>
  </si>
  <si>
    <t>×</t>
    <phoneticPr fontId="4"/>
  </si>
  <si>
    <t>〇</t>
    <phoneticPr fontId="4"/>
  </si>
  <si>
    <t>×</t>
    <phoneticPr fontId="4"/>
  </si>
  <si>
    <t>┬</t>
    <phoneticPr fontId="4"/>
  </si>
  <si>
    <t>┼</t>
    <phoneticPr fontId="4"/>
  </si>
  <si>
    <t xml:space="preserve"> (R = 国道 ・ r =道道)</t>
    <phoneticPr fontId="5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</si>
  <si>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5"/>
  </si>
  <si>
    <t>地点までの</t>
    <rPh sb="0" eb="2">
      <t>チテン</t>
    </rPh>
    <phoneticPr fontId="4"/>
  </si>
  <si>
    <t>市道</t>
    <phoneticPr fontId="4"/>
  </si>
  <si>
    <t>左側</t>
    <rPh sb="0" eb="2">
      <t>ヒダリガワ</t>
    </rPh>
    <phoneticPr fontId="4"/>
  </si>
  <si>
    <t>┼</t>
    <phoneticPr fontId="4"/>
  </si>
  <si>
    <t>┬</t>
    <phoneticPr fontId="4"/>
  </si>
  <si>
    <t>〇</t>
    <phoneticPr fontId="4"/>
  </si>
  <si>
    <t>交差点名</t>
    <rPh sb="0" eb="3">
      <t>コウサテン</t>
    </rPh>
    <rPh sb="3" eb="4">
      <t>メイ</t>
    </rPh>
    <phoneticPr fontId="4"/>
  </si>
  <si>
    <t>(正面信号)</t>
    <phoneticPr fontId="4"/>
  </si>
  <si>
    <t>あいの里4-8</t>
    <rPh sb="3" eb="4">
      <t>サト</t>
    </rPh>
    <phoneticPr fontId="4"/>
  </si>
  <si>
    <t>伏古</t>
    <rPh sb="0" eb="2">
      <t>フシコ</t>
    </rPh>
    <phoneticPr fontId="4"/>
  </si>
  <si>
    <t>〇</t>
    <phoneticPr fontId="4"/>
  </si>
  <si>
    <t>〇</t>
    <phoneticPr fontId="4"/>
  </si>
  <si>
    <t>-</t>
    <phoneticPr fontId="4"/>
  </si>
  <si>
    <t>×</t>
    <phoneticPr fontId="4"/>
  </si>
  <si>
    <t>×</t>
    <phoneticPr fontId="4"/>
  </si>
  <si>
    <t>岩見沢市北村赤川</t>
    <phoneticPr fontId="4"/>
  </si>
  <si>
    <t>当別町ビトヱ</t>
    <rPh sb="0" eb="3">
      <t>トウベツチョウ</t>
    </rPh>
    <phoneticPr fontId="4"/>
  </si>
  <si>
    <t>open</t>
    <phoneticPr fontId="4"/>
  </si>
  <si>
    <t>close</t>
    <phoneticPr fontId="4"/>
  </si>
  <si>
    <t>r1137</t>
    <phoneticPr fontId="4"/>
  </si>
  <si>
    <t>202３ Audax Japan BRM４２９ 北海道200km新十津川</t>
    <rPh sb="32" eb="36">
      <t>シントツカワ</t>
    </rPh>
    <phoneticPr fontId="4"/>
  </si>
  <si>
    <t>2023年 4/29(土) 7:00スタート</t>
    <rPh sb="4" eb="5">
      <t>ネン</t>
    </rPh>
    <rPh sb="11" eb="12">
      <t>ツチ</t>
    </rPh>
    <phoneticPr fontId="7"/>
  </si>
  <si>
    <t>左折</t>
  </si>
  <si>
    <t>右折</t>
  </si>
  <si>
    <t>START丘珠ふれあいセンター</t>
    <rPh sb="5" eb="7">
      <t>オカダマ</t>
    </rPh>
    <phoneticPr fontId="4"/>
  </si>
  <si>
    <t>北37東27</t>
    <rPh sb="0" eb="1">
      <t>キタ</t>
    </rPh>
    <rPh sb="3" eb="4">
      <t>ヒガシ</t>
    </rPh>
    <phoneticPr fontId="4"/>
  </si>
  <si>
    <t>東苗穂</t>
    <rPh sb="0" eb="1">
      <t>ヒガシ</t>
    </rPh>
    <rPh sb="1" eb="3">
      <t>ナエボ</t>
    </rPh>
    <phoneticPr fontId="4"/>
  </si>
  <si>
    <t>当別　月形</t>
    <rPh sb="0" eb="2">
      <t>トウベツ</t>
    </rPh>
    <rPh sb="3" eb="5">
      <t>ツキガタ</t>
    </rPh>
    <phoneticPr fontId="4"/>
  </si>
  <si>
    <t>市道(苗穂・丘珠通り)</t>
    <rPh sb="3" eb="5">
      <t>ナエボ</t>
    </rPh>
    <rPh sb="6" eb="8">
      <t>オカダマ</t>
    </rPh>
    <rPh sb="8" eb="9">
      <t>ドオリ</t>
    </rPh>
    <phoneticPr fontId="4"/>
  </si>
  <si>
    <t>r275</t>
    <phoneticPr fontId="4"/>
  </si>
  <si>
    <t>右折直後R275を横断(感応式信号あり)</t>
    <rPh sb="0" eb="2">
      <t>ウセツ</t>
    </rPh>
    <rPh sb="2" eb="4">
      <t>チョクゴ</t>
    </rPh>
    <rPh sb="9" eb="11">
      <t>オウダン</t>
    </rPh>
    <rPh sb="12" eb="15">
      <t>カンノウシキ</t>
    </rPh>
    <rPh sb="15" eb="17">
      <t>シンゴウ</t>
    </rPh>
    <phoneticPr fontId="4"/>
  </si>
  <si>
    <t>右折</t>
    <phoneticPr fontId="4"/>
  </si>
  <si>
    <t>4km 新篠津市街</t>
    <rPh sb="4" eb="7">
      <t>シンシノツ</t>
    </rPh>
    <rPh sb="7" eb="9">
      <t>シガイ</t>
    </rPh>
    <phoneticPr fontId="4"/>
  </si>
  <si>
    <t>r81</t>
    <phoneticPr fontId="4"/>
  </si>
  <si>
    <t>右前方</t>
    <rPh sb="1" eb="3">
      <t>ゼンポウ</t>
    </rPh>
    <phoneticPr fontId="4"/>
  </si>
  <si>
    <t>r6</t>
    <phoneticPr fontId="4"/>
  </si>
  <si>
    <t>┤</t>
    <phoneticPr fontId="4"/>
  </si>
  <si>
    <t>r816</t>
    <phoneticPr fontId="4"/>
  </si>
  <si>
    <t>r816</t>
    <phoneticPr fontId="4"/>
  </si>
  <si>
    <t>┼</t>
    <phoneticPr fontId="4"/>
  </si>
  <si>
    <t>├</t>
    <phoneticPr fontId="4"/>
  </si>
  <si>
    <t>├</t>
    <phoneticPr fontId="4"/>
  </si>
  <si>
    <t>r275</t>
    <phoneticPr fontId="4"/>
  </si>
  <si>
    <t>r921</t>
    <phoneticPr fontId="4"/>
  </si>
  <si>
    <t>r33</t>
    <phoneticPr fontId="4"/>
  </si>
  <si>
    <t>右側</t>
    <rPh sb="0" eb="2">
      <t>ミギガワ</t>
    </rPh>
    <phoneticPr fontId="4"/>
  </si>
  <si>
    <t>PC1セブンイレブン美唄西3条店</t>
    <rPh sb="10" eb="12">
      <t>ビバイ</t>
    </rPh>
    <rPh sb="12" eb="13">
      <t>ニシ</t>
    </rPh>
    <rPh sb="14" eb="15">
      <t>ジョウ</t>
    </rPh>
    <rPh sb="15" eb="16">
      <t>ミセ</t>
    </rPh>
    <phoneticPr fontId="4"/>
  </si>
  <si>
    <t>大通東1南2</t>
    <rPh sb="0" eb="2">
      <t>オオドオリ</t>
    </rPh>
    <rPh sb="2" eb="3">
      <t>ヒガシ</t>
    </rPh>
    <rPh sb="4" eb="5">
      <t>ミナミ</t>
    </rPh>
    <phoneticPr fontId="4"/>
  </si>
  <si>
    <t>旭川 砂川</t>
    <rPh sb="0" eb="2">
      <t>アサヒカワ</t>
    </rPh>
    <rPh sb="3" eb="5">
      <t>スナガワ</t>
    </rPh>
    <phoneticPr fontId="4"/>
  </si>
  <si>
    <t>R12</t>
    <phoneticPr fontId="4"/>
  </si>
  <si>
    <t>浦臼</t>
    <rPh sb="0" eb="2">
      <t>ウラウス</t>
    </rPh>
    <phoneticPr fontId="4"/>
  </si>
  <si>
    <t>奈井江15号</t>
    <rPh sb="0" eb="3">
      <t>ナイエ</t>
    </rPh>
    <rPh sb="5" eb="6">
      <t>ゴウ</t>
    </rPh>
    <phoneticPr fontId="4"/>
  </si>
  <si>
    <t>美唄市茶志内町本町４</t>
    <phoneticPr fontId="4"/>
  </si>
  <si>
    <t>碧水　新十津川</t>
    <rPh sb="0" eb="1">
      <t>ヘキ</t>
    </rPh>
    <rPh sb="1" eb="2">
      <t>ミズ</t>
    </rPh>
    <rPh sb="3" eb="7">
      <t>シントツカワ</t>
    </rPh>
    <phoneticPr fontId="4"/>
  </si>
  <si>
    <t>黄臼内</t>
    <rPh sb="0" eb="1">
      <t>キ</t>
    </rPh>
    <rPh sb="1" eb="2">
      <t>ウス</t>
    </rPh>
    <rPh sb="2" eb="3">
      <t>ナイ</t>
    </rPh>
    <phoneticPr fontId="4"/>
  </si>
  <si>
    <t>浦臼町字晩生内</t>
    <phoneticPr fontId="4"/>
  </si>
  <si>
    <t>新十津川町花月</t>
    <phoneticPr fontId="4"/>
  </si>
  <si>
    <t>新十津川町中央</t>
    <phoneticPr fontId="4"/>
  </si>
  <si>
    <t>R275</t>
    <phoneticPr fontId="4"/>
  </si>
  <si>
    <t>町道</t>
    <rPh sb="0" eb="2">
      <t>チョウドウ</t>
    </rPh>
    <phoneticPr fontId="4"/>
  </si>
  <si>
    <t>×</t>
    <phoneticPr fontId="4"/>
  </si>
  <si>
    <t>×</t>
    <phoneticPr fontId="4"/>
  </si>
  <si>
    <t>┤</t>
    <phoneticPr fontId="4"/>
  </si>
  <si>
    <t>正面</t>
    <rPh sb="0" eb="2">
      <t>ショウメン</t>
    </rPh>
    <phoneticPr fontId="4"/>
  </si>
  <si>
    <t>r625</t>
    <phoneticPr fontId="4"/>
  </si>
  <si>
    <t>五差路</t>
    <phoneticPr fontId="4"/>
  </si>
  <si>
    <t>〇</t>
    <phoneticPr fontId="4"/>
  </si>
  <si>
    <t>左前方</t>
    <rPh sb="0" eb="1">
      <t>ヒダリ</t>
    </rPh>
    <rPh sb="1" eb="3">
      <t>ゼンポウ</t>
    </rPh>
    <phoneticPr fontId="4"/>
  </si>
  <si>
    <t>碧水(北竜町)　滝川</t>
    <rPh sb="0" eb="1">
      <t>ヘキ</t>
    </rPh>
    <rPh sb="1" eb="2">
      <t>スイ</t>
    </rPh>
    <rPh sb="3" eb="6">
      <t>ホクリュウチョウ</t>
    </rPh>
    <rPh sb="8" eb="10">
      <t>タキカワ</t>
    </rPh>
    <phoneticPr fontId="4"/>
  </si>
  <si>
    <t>新十津川町字中央</t>
    <phoneticPr fontId="4"/>
  </si>
  <si>
    <t>┼</t>
    <phoneticPr fontId="4"/>
  </si>
  <si>
    <t>中央70</t>
    <rPh sb="0" eb="2">
      <t>チュウオウ</t>
    </rPh>
    <phoneticPr fontId="4"/>
  </si>
  <si>
    <t>新十津川町字中央</t>
    <phoneticPr fontId="4"/>
  </si>
  <si>
    <t>-</t>
    <phoneticPr fontId="4"/>
  </si>
  <si>
    <t>町道</t>
    <rPh sb="0" eb="2">
      <t>チョウドウ</t>
    </rPh>
    <phoneticPr fontId="4"/>
  </si>
  <si>
    <t>左側</t>
    <rPh sb="0" eb="2">
      <t>ヒダリガワ</t>
    </rPh>
    <phoneticPr fontId="4"/>
  </si>
  <si>
    <t>r279</t>
    <phoneticPr fontId="4"/>
  </si>
  <si>
    <t>直進</t>
    <phoneticPr fontId="4"/>
  </si>
  <si>
    <t>江部乙</t>
    <rPh sb="0" eb="3">
      <t>エベオツ</t>
    </rPh>
    <phoneticPr fontId="4"/>
  </si>
  <si>
    <t>滝川市江部乙町</t>
    <phoneticPr fontId="4"/>
  </si>
  <si>
    <t>滝川市江部乙町</t>
    <phoneticPr fontId="4"/>
  </si>
  <si>
    <t>東滝川</t>
    <rPh sb="0" eb="1">
      <t>ヒガシ</t>
    </rPh>
    <rPh sb="1" eb="3">
      <t>タキカワ</t>
    </rPh>
    <phoneticPr fontId="4"/>
  </si>
  <si>
    <t>滝川市北滝の川</t>
    <phoneticPr fontId="4"/>
  </si>
  <si>
    <t>┼</t>
    <phoneticPr fontId="4"/>
  </si>
  <si>
    <t>×</t>
    <phoneticPr fontId="4"/>
  </si>
  <si>
    <t>┼</t>
    <phoneticPr fontId="4"/>
  </si>
  <si>
    <t>〇</t>
    <phoneticPr fontId="4"/>
  </si>
  <si>
    <t>札幌　月形</t>
    <rPh sb="0" eb="2">
      <t>サッポロ</t>
    </rPh>
    <rPh sb="3" eb="5">
      <t>ツキガタ</t>
    </rPh>
    <phoneticPr fontId="4"/>
  </si>
  <si>
    <t>黄臼内</t>
    <phoneticPr fontId="4"/>
  </si>
  <si>
    <t>浦臼町字晩生内</t>
    <phoneticPr fontId="4"/>
  </si>
  <si>
    <t>〇</t>
    <phoneticPr fontId="4"/>
  </si>
  <si>
    <t>浦臼内174</t>
    <rPh sb="0" eb="2">
      <t>ウラウス</t>
    </rPh>
    <rPh sb="2" eb="3">
      <t>ナイ</t>
    </rPh>
    <phoneticPr fontId="4"/>
  </si>
  <si>
    <t>浦臼町字ウラウスナイ</t>
    <rPh sb="0" eb="3">
      <t>ウラウスチョウ</t>
    </rPh>
    <phoneticPr fontId="4"/>
  </si>
  <si>
    <t>┬</t>
    <phoneticPr fontId="4"/>
  </si>
  <si>
    <t>×</t>
    <phoneticPr fontId="4"/>
  </si>
  <si>
    <t>浦臼町字晩生内</t>
    <rPh sb="0" eb="3">
      <t>ウラウスチョウ</t>
    </rPh>
    <phoneticPr fontId="4"/>
  </si>
  <si>
    <t>月形町新富</t>
    <rPh sb="0" eb="2">
      <t>ツキガタ</t>
    </rPh>
    <rPh sb="2" eb="3">
      <t>チョウ</t>
    </rPh>
    <phoneticPr fontId="4"/>
  </si>
  <si>
    <t>┼</t>
    <phoneticPr fontId="4"/>
  </si>
  <si>
    <t>〇</t>
    <phoneticPr fontId="4"/>
  </si>
  <si>
    <t>├</t>
    <phoneticPr fontId="4"/>
  </si>
  <si>
    <t>〇</t>
    <phoneticPr fontId="4"/>
  </si>
  <si>
    <t>┼</t>
    <phoneticPr fontId="4"/>
  </si>
  <si>
    <t>┬</t>
    <phoneticPr fontId="4"/>
  </si>
  <si>
    <t>浦臼町字浦臼</t>
    <phoneticPr fontId="4"/>
  </si>
  <si>
    <t>浦臼町字ヲソキナイ</t>
    <phoneticPr fontId="4"/>
  </si>
  <si>
    <t>押しボタン信号。100m手前にしいたけ飯店。</t>
    <rPh sb="0" eb="1">
      <t>オ</t>
    </rPh>
    <rPh sb="5" eb="7">
      <t>シンゴウ</t>
    </rPh>
    <rPh sb="12" eb="14">
      <t>テマエ</t>
    </rPh>
    <phoneticPr fontId="4"/>
  </si>
  <si>
    <t>右手奥にバイオ技術センター看板あり。左折直後に６％傾斜標識あり。</t>
    <rPh sb="0" eb="1">
      <t>ミギ</t>
    </rPh>
    <rPh sb="1" eb="2">
      <t>テ</t>
    </rPh>
    <rPh sb="2" eb="3">
      <t>オク</t>
    </rPh>
    <rPh sb="7" eb="9">
      <t>ギジュツ</t>
    </rPh>
    <rPh sb="13" eb="15">
      <t>カンバン</t>
    </rPh>
    <rPh sb="18" eb="20">
      <t>サセツ</t>
    </rPh>
    <rPh sb="20" eb="22">
      <t>チョクゴ</t>
    </rPh>
    <rPh sb="25" eb="27">
      <t>ケイシャ</t>
    </rPh>
    <rPh sb="27" eb="29">
      <t>ヒョウシキ</t>
    </rPh>
    <phoneticPr fontId="4"/>
  </si>
  <si>
    <t>右折してしばらくすると7.4％傾斜標識あり。</t>
    <rPh sb="0" eb="2">
      <t>ウセツ</t>
    </rPh>
    <rPh sb="15" eb="17">
      <t>ケイシャ</t>
    </rPh>
    <rPh sb="17" eb="19">
      <t>ヒョウシキ</t>
    </rPh>
    <phoneticPr fontId="4"/>
  </si>
  <si>
    <t>100mほど手前に札比内農免農道の看板あり。通り過ぎないように注意。</t>
    <rPh sb="6" eb="8">
      <t>テマエ</t>
    </rPh>
    <rPh sb="9" eb="12">
      <t>サッピナイ</t>
    </rPh>
    <rPh sb="12" eb="14">
      <t>ノウメン</t>
    </rPh>
    <rPh sb="14" eb="16">
      <t>ノウドウ</t>
    </rPh>
    <rPh sb="17" eb="19">
      <t>カンバン</t>
    </rPh>
    <rPh sb="22" eb="23">
      <t>トオ</t>
    </rPh>
    <rPh sb="24" eb="25">
      <t>ス</t>
    </rPh>
    <rPh sb="31" eb="33">
      <t>チュウイ</t>
    </rPh>
    <phoneticPr fontId="4"/>
  </si>
  <si>
    <t>正面</t>
    <rPh sb="0" eb="2">
      <t>ショウメン</t>
    </rPh>
    <phoneticPr fontId="4"/>
  </si>
  <si>
    <t>┼</t>
    <phoneticPr fontId="4"/>
  </si>
  <si>
    <t>右手に豊ヶ丘第二会館あり</t>
    <rPh sb="0" eb="2">
      <t>ミギテ</t>
    </rPh>
    <rPh sb="3" eb="6">
      <t>トヨガオカ</t>
    </rPh>
    <rPh sb="6" eb="8">
      <t>ダイニ</t>
    </rPh>
    <rPh sb="8" eb="10">
      <t>カイカン</t>
    </rPh>
    <phoneticPr fontId="4"/>
  </si>
  <si>
    <t>×</t>
    <phoneticPr fontId="4"/>
  </si>
  <si>
    <t>月形町字北農場</t>
    <phoneticPr fontId="4"/>
  </si>
  <si>
    <t>止まれ標識あり。国道には出ない。</t>
    <rPh sb="0" eb="1">
      <t>ト</t>
    </rPh>
    <rPh sb="3" eb="5">
      <t>ヒョウシキ</t>
    </rPh>
    <rPh sb="8" eb="10">
      <t>コクドウ</t>
    </rPh>
    <rPh sb="12" eb="13">
      <t>デ</t>
    </rPh>
    <phoneticPr fontId="4"/>
  </si>
  <si>
    <t>月形町字南耕地</t>
    <phoneticPr fontId="4"/>
  </si>
  <si>
    <t>月形町字南耕地</t>
    <phoneticPr fontId="4"/>
  </si>
  <si>
    <t>r11</t>
    <phoneticPr fontId="4"/>
  </si>
  <si>
    <t>南耕地1</t>
    <rPh sb="0" eb="1">
      <t>ミナミ</t>
    </rPh>
    <rPh sb="1" eb="3">
      <t>コウチ</t>
    </rPh>
    <phoneticPr fontId="4"/>
  </si>
  <si>
    <t>┬</t>
    <phoneticPr fontId="4"/>
  </si>
  <si>
    <t>月形町字南耕地</t>
  </si>
  <si>
    <t>┬</t>
    <phoneticPr fontId="4"/>
  </si>
  <si>
    <t>×</t>
    <phoneticPr fontId="4"/>
  </si>
  <si>
    <t>当別　中小屋</t>
    <rPh sb="0" eb="2">
      <t>トウベツ</t>
    </rPh>
    <rPh sb="3" eb="4">
      <t>ナカ</t>
    </rPh>
    <rPh sb="4" eb="6">
      <t>ゴヤ</t>
    </rPh>
    <phoneticPr fontId="4"/>
  </si>
  <si>
    <t>月形町字新田</t>
    <rPh sb="0" eb="2">
      <t>ツキガタ</t>
    </rPh>
    <rPh sb="2" eb="3">
      <t>チョウ</t>
    </rPh>
    <phoneticPr fontId="4"/>
  </si>
  <si>
    <t>┬</t>
    <phoneticPr fontId="4"/>
  </si>
  <si>
    <t>当別町字中小屋</t>
    <rPh sb="0" eb="3">
      <t>トウベツチョウ</t>
    </rPh>
    <phoneticPr fontId="4"/>
  </si>
  <si>
    <t>当別町字中小屋</t>
    <phoneticPr fontId="4"/>
  </si>
  <si>
    <t>R275に合流</t>
    <rPh sb="5" eb="7">
      <t>ゴウリュウ</t>
    </rPh>
    <phoneticPr fontId="4"/>
  </si>
  <si>
    <t>R275</t>
    <phoneticPr fontId="4"/>
  </si>
  <si>
    <t>┼</t>
    <phoneticPr fontId="4"/>
  </si>
  <si>
    <t>左折</t>
    <phoneticPr fontId="4"/>
  </si>
  <si>
    <t>札幌　江別</t>
    <rPh sb="0" eb="2">
      <t>サッポロ</t>
    </rPh>
    <rPh sb="3" eb="5">
      <t>エベツ</t>
    </rPh>
    <phoneticPr fontId="4"/>
  </si>
  <si>
    <t>栄町</t>
    <rPh sb="0" eb="2">
      <t>サカエマチ</t>
    </rPh>
    <phoneticPr fontId="4"/>
  </si>
  <si>
    <t>当別町栄町</t>
    <phoneticPr fontId="4"/>
  </si>
  <si>
    <t>R275</t>
    <phoneticPr fontId="4"/>
  </si>
  <si>
    <t>対雁</t>
    <rPh sb="0" eb="1">
      <t>タイ</t>
    </rPh>
    <rPh sb="1" eb="2">
      <t>カリ</t>
    </rPh>
    <phoneticPr fontId="4"/>
  </si>
  <si>
    <t>当別町栄町</t>
    <phoneticPr fontId="4"/>
  </si>
  <si>
    <t>右手にセブンイレブン当別栄町店あり</t>
    <rPh sb="0" eb="1">
      <t>ミギ</t>
    </rPh>
    <phoneticPr fontId="4"/>
  </si>
  <si>
    <t>┼</t>
    <phoneticPr fontId="4"/>
  </si>
  <si>
    <t>札幌</t>
    <rPh sb="0" eb="2">
      <t>サッポロ</t>
    </rPh>
    <phoneticPr fontId="4"/>
  </si>
  <si>
    <t>当別町川下</t>
    <rPh sb="0" eb="3">
      <t>トウベツチョウ</t>
    </rPh>
    <phoneticPr fontId="4"/>
  </si>
  <si>
    <t>町道→r112</t>
    <rPh sb="0" eb="2">
      <t>チョウドウ</t>
    </rPh>
    <phoneticPr fontId="4"/>
  </si>
  <si>
    <t>r112</t>
    <phoneticPr fontId="4"/>
  </si>
  <si>
    <t>当別町ビトヱ</t>
    <phoneticPr fontId="4"/>
  </si>
  <si>
    <t>R337</t>
    <phoneticPr fontId="4"/>
  </si>
  <si>
    <t>┤</t>
    <phoneticPr fontId="4"/>
  </si>
  <si>
    <t>札幌市北区あいの里４条９丁目</t>
    <phoneticPr fontId="4"/>
  </si>
  <si>
    <t>丘珠空港</t>
    <rPh sb="0" eb="2">
      <t>オカダマ</t>
    </rPh>
    <rPh sb="2" eb="4">
      <t>クウコウ</t>
    </rPh>
    <phoneticPr fontId="4"/>
  </si>
  <si>
    <t>北37東28</t>
    <rPh sb="0" eb="1">
      <t>キタ</t>
    </rPh>
    <rPh sb="3" eb="4">
      <t>ヒガシ</t>
    </rPh>
    <phoneticPr fontId="4"/>
  </si>
  <si>
    <t>札幌市東区東区丘珠町</t>
    <phoneticPr fontId="4"/>
  </si>
  <si>
    <t>r1137</t>
    <phoneticPr fontId="4"/>
  </si>
  <si>
    <t>北37東26</t>
    <rPh sb="0" eb="1">
      <t>キタ</t>
    </rPh>
    <rPh sb="3" eb="4">
      <t>ヒガシ</t>
    </rPh>
    <phoneticPr fontId="4"/>
  </si>
  <si>
    <t>FINISH　ローソン札幌北37条東店</t>
    <rPh sb="11" eb="13">
      <t>サッポロ</t>
    </rPh>
    <rPh sb="13" eb="14">
      <t>キタ</t>
    </rPh>
    <rPh sb="16" eb="17">
      <t>ジョウ</t>
    </rPh>
    <rPh sb="17" eb="18">
      <t>ヒガシ</t>
    </rPh>
    <rPh sb="18" eb="19">
      <t>ミセ</t>
    </rPh>
    <phoneticPr fontId="4"/>
  </si>
  <si>
    <t>PC3セイコーマート砂川吉野店</t>
    <rPh sb="10" eb="12">
      <t>スナガワ</t>
    </rPh>
    <rPh sb="12" eb="14">
      <t>ヨシノ</t>
    </rPh>
    <rPh sb="14" eb="15">
      <t>ミセ</t>
    </rPh>
    <phoneticPr fontId="4"/>
  </si>
  <si>
    <t>PC2ローソン雨竜追分店</t>
    <rPh sb="7" eb="9">
      <t>ウリュウ</t>
    </rPh>
    <rPh sb="9" eb="11">
      <t>オイワケ</t>
    </rPh>
    <rPh sb="11" eb="12">
      <t>ミセ</t>
    </rPh>
    <phoneticPr fontId="4"/>
  </si>
  <si>
    <t>通過チェックB樺戸林道入口</t>
    <phoneticPr fontId="4"/>
  </si>
  <si>
    <t>レシート取得後ブルべカードに時間を記入。r33に復帰直進</t>
    <rPh sb="4" eb="7">
      <t>シュトクゴ</t>
    </rPh>
    <rPh sb="14" eb="16">
      <t>ジカン</t>
    </rPh>
    <rPh sb="17" eb="19">
      <t>キニュウ</t>
    </rPh>
    <rPh sb="24" eb="26">
      <t>フッキ</t>
    </rPh>
    <rPh sb="26" eb="28">
      <t>チョクシン</t>
    </rPh>
    <phoneticPr fontId="4"/>
  </si>
  <si>
    <t>レシート取得後ブルべカードに時間を記入。ルート復帰直進</t>
    <rPh sb="4" eb="7">
      <t>シュトクゴ</t>
    </rPh>
    <rPh sb="14" eb="16">
      <t>ジカン</t>
    </rPh>
    <rPh sb="17" eb="19">
      <t>キニュウ</t>
    </rPh>
    <rPh sb="23" eb="25">
      <t>フッキ</t>
    </rPh>
    <rPh sb="25" eb="27">
      <t>チョクシン</t>
    </rPh>
    <phoneticPr fontId="4"/>
  </si>
  <si>
    <t>札幌市東区丘珠町</t>
    <phoneticPr fontId="4"/>
  </si>
  <si>
    <t>札幌市東区東雁来９条２丁目</t>
    <rPh sb="0" eb="3">
      <t>サッポロシ</t>
    </rPh>
    <phoneticPr fontId="4"/>
  </si>
  <si>
    <t>江別市篠津</t>
    <phoneticPr fontId="4"/>
  </si>
  <si>
    <t>江別市篠津</t>
    <phoneticPr fontId="4"/>
  </si>
  <si>
    <t>江別市美原</t>
    <phoneticPr fontId="4"/>
  </si>
  <si>
    <t>新篠津村第39線北</t>
    <phoneticPr fontId="4"/>
  </si>
  <si>
    <t>北村市街</t>
    <rPh sb="0" eb="2">
      <t>キタムラ</t>
    </rPh>
    <rPh sb="2" eb="4">
      <t>シガイ</t>
    </rPh>
    <phoneticPr fontId="4"/>
  </si>
  <si>
    <t>美唄</t>
    <rPh sb="0" eb="2">
      <t>ビバイ</t>
    </rPh>
    <phoneticPr fontId="4"/>
  </si>
  <si>
    <t>美唄・月形・幌延</t>
    <rPh sb="0" eb="2">
      <t>ビバイ</t>
    </rPh>
    <rPh sb="3" eb="5">
      <t>ツキガタ</t>
    </rPh>
    <rPh sb="6" eb="7">
      <t>ホロ</t>
    </rPh>
    <rPh sb="7" eb="8">
      <t>ノブ</t>
    </rPh>
    <phoneticPr fontId="4"/>
  </si>
  <si>
    <t>開発</t>
    <rPh sb="0" eb="2">
      <t>カイハツ</t>
    </rPh>
    <phoneticPr fontId="4"/>
  </si>
  <si>
    <t>岩見沢市峰延町</t>
  </si>
  <si>
    <t>美唄市街</t>
    <rPh sb="0" eb="2">
      <t>ビバイ</t>
    </rPh>
    <rPh sb="2" eb="4">
      <t>シガイ</t>
    </rPh>
    <phoneticPr fontId="4"/>
  </si>
  <si>
    <t>美唄市大通西１条南２丁目</t>
    <phoneticPr fontId="4"/>
  </si>
  <si>
    <t>岩見沢市西川町</t>
    <phoneticPr fontId="4"/>
  </si>
  <si>
    <t>岩見沢市大願町</t>
    <phoneticPr fontId="4"/>
  </si>
  <si>
    <t>美唄・月形・幌延</t>
    <phoneticPr fontId="4"/>
  </si>
  <si>
    <t>岩見沢市大願町</t>
    <phoneticPr fontId="4"/>
  </si>
  <si>
    <t>美唄</t>
    <phoneticPr fontId="4"/>
  </si>
  <si>
    <t>岩見沢市峰延町</t>
    <phoneticPr fontId="4"/>
  </si>
  <si>
    <t>美唄市開発町南</t>
    <phoneticPr fontId="4"/>
  </si>
  <si>
    <t>r139→市道→r687→市道</t>
    <rPh sb="5" eb="7">
      <t>シドウ</t>
    </rPh>
    <rPh sb="13" eb="15">
      <t>シドウ</t>
    </rPh>
    <phoneticPr fontId="4"/>
  </si>
  <si>
    <t>感応式信号あり</t>
    <rPh sb="0" eb="3">
      <t>カンノウシキ</t>
    </rPh>
    <rPh sb="3" eb="5">
      <t>シンゴウ</t>
    </rPh>
    <phoneticPr fontId="4"/>
  </si>
  <si>
    <t>岩見沢市北村幌達布</t>
    <rPh sb="0" eb="4">
      <t>イワミザワシ</t>
    </rPh>
    <phoneticPr fontId="4"/>
  </si>
  <si>
    <t>┤</t>
    <phoneticPr fontId="4"/>
  </si>
  <si>
    <t>┼</t>
    <phoneticPr fontId="4"/>
  </si>
  <si>
    <t>├</t>
    <phoneticPr fontId="4"/>
  </si>
  <si>
    <t>雨竜町満寿</t>
    <phoneticPr fontId="4"/>
  </si>
  <si>
    <t>奈井江町奈井江</t>
    <rPh sb="4" eb="7">
      <t>ナイエ</t>
    </rPh>
    <phoneticPr fontId="4"/>
  </si>
  <si>
    <t>砂川市東１条北２２丁目</t>
    <phoneticPr fontId="4"/>
  </si>
  <si>
    <t>歌志内 北海道子どもの国</t>
    <rPh sb="0" eb="3">
      <t>ウタシナイ</t>
    </rPh>
    <rPh sb="4" eb="7">
      <t>ホッカイドウ</t>
    </rPh>
    <rPh sb="7" eb="8">
      <t>コ</t>
    </rPh>
    <rPh sb="11" eb="12">
      <t>クニ</t>
    </rPh>
    <phoneticPr fontId="4"/>
  </si>
  <si>
    <t>〇</t>
    <phoneticPr fontId="4"/>
  </si>
  <si>
    <t>東1北21</t>
    <rPh sb="0" eb="1">
      <t>ヒガシ</t>
    </rPh>
    <rPh sb="2" eb="3">
      <t>キタ</t>
    </rPh>
    <phoneticPr fontId="4"/>
  </si>
  <si>
    <t>r1027</t>
    <phoneticPr fontId="4"/>
  </si>
  <si>
    <t>R12</t>
    <phoneticPr fontId="4"/>
  </si>
  <si>
    <t>砂川市北光</t>
    <phoneticPr fontId="4"/>
  </si>
  <si>
    <t>レシート取得後ブルべカードに通過時間を記入。
チェック後北37東26交差点を右折。</t>
    <rPh sb="4" eb="6">
      <t>シュトク</t>
    </rPh>
    <rPh sb="6" eb="7">
      <t>ゴ</t>
    </rPh>
    <rPh sb="14" eb="18">
      <t>ツウカジカン</t>
    </rPh>
    <rPh sb="19" eb="21">
      <t>キニュウ</t>
    </rPh>
    <rPh sb="27" eb="28">
      <t>ゴ</t>
    </rPh>
    <rPh sb="28" eb="29">
      <t>キタ</t>
    </rPh>
    <rPh sb="31" eb="32">
      <t>ヒガシ</t>
    </rPh>
    <rPh sb="34" eb="37">
      <t>コウサテン</t>
    </rPh>
    <rPh sb="38" eb="40">
      <t>ウセツ</t>
    </rPh>
    <phoneticPr fontId="4"/>
  </si>
  <si>
    <t>市道(苗穂・丘珠通り)</t>
    <phoneticPr fontId="4"/>
  </si>
  <si>
    <r>
      <t>ブルべカード必要事項に全て記入していることを確認して受付。メダル購入希望者は1000円を用意のこと。</t>
    </r>
    <r>
      <rPr>
        <b/>
        <sz val="10"/>
        <color rgb="FFFF0000"/>
        <rFont val="ＭＳ Ｐゴシック"/>
        <family val="3"/>
        <charset val="128"/>
      </rPr>
      <t>受付時間：15:00-21:00</t>
    </r>
    <r>
      <rPr>
        <b/>
        <sz val="10"/>
        <rFont val="ＭＳ Ｐゴシック"/>
        <family val="3"/>
        <charset val="128"/>
      </rPr>
      <t>。早くゴールした方は開設までお待ちください。</t>
    </r>
    <rPh sb="6" eb="8">
      <t>ヒツヨウ</t>
    </rPh>
    <rPh sb="8" eb="10">
      <t>ジコウ</t>
    </rPh>
    <rPh sb="11" eb="12">
      <t>スベ</t>
    </rPh>
    <rPh sb="13" eb="15">
      <t>キニュウ</t>
    </rPh>
    <rPh sb="22" eb="24">
      <t>カクニン</t>
    </rPh>
    <rPh sb="26" eb="28">
      <t>ウケツケ</t>
    </rPh>
    <rPh sb="32" eb="34">
      <t>コウニュウ</t>
    </rPh>
    <rPh sb="34" eb="37">
      <t>キボウシャ</t>
    </rPh>
    <rPh sb="42" eb="43">
      <t>エン</t>
    </rPh>
    <rPh sb="44" eb="46">
      <t>ヨウイ</t>
    </rPh>
    <rPh sb="50" eb="54">
      <t>ウケツケジカン</t>
    </rPh>
    <rPh sb="67" eb="68">
      <t>ハヤ</t>
    </rPh>
    <rPh sb="74" eb="75">
      <t>カタ</t>
    </rPh>
    <rPh sb="76" eb="78">
      <t>カイセツ</t>
    </rPh>
    <rPh sb="81" eb="82">
      <t>マ</t>
    </rPh>
    <phoneticPr fontId="4"/>
  </si>
  <si>
    <t>日出4:32 日没18:33</t>
    <rPh sb="0" eb="1">
      <t>ヒ</t>
    </rPh>
    <rPh sb="1" eb="2">
      <t>デ</t>
    </rPh>
    <rPh sb="7" eb="9">
      <t>ニチボツ</t>
    </rPh>
    <phoneticPr fontId="4"/>
  </si>
  <si>
    <t>篠津川渡った直後側道に入る。左手に篠津自治会館看板あり。</t>
    <rPh sb="0" eb="3">
      <t>シノツガワ</t>
    </rPh>
    <rPh sb="3" eb="4">
      <t>ワタ</t>
    </rPh>
    <rPh sb="6" eb="8">
      <t>チョクゴ</t>
    </rPh>
    <rPh sb="8" eb="10">
      <t>ソクドウ</t>
    </rPh>
    <rPh sb="11" eb="12">
      <t>ハイ</t>
    </rPh>
    <rPh sb="14" eb="16">
      <t>ヒダリテ</t>
    </rPh>
    <rPh sb="17" eb="23">
      <t>シノツジチカイカン</t>
    </rPh>
    <rPh sb="23" eb="25">
      <t>カンバン</t>
    </rPh>
    <phoneticPr fontId="4"/>
  </si>
  <si>
    <t>新篠津</t>
    <rPh sb="0" eb="3">
      <t>シンシノツ</t>
    </rPh>
    <phoneticPr fontId="4"/>
  </si>
  <si>
    <t>一灯式信号機あり</t>
    <rPh sb="0" eb="3">
      <t>イットウシキ</t>
    </rPh>
    <rPh sb="3" eb="5">
      <t>シンゴウ</t>
    </rPh>
    <rPh sb="5" eb="6">
      <t>キ</t>
    </rPh>
    <phoneticPr fontId="4"/>
  </si>
  <si>
    <t>変則四差路</t>
    <rPh sb="0" eb="2">
      <t>ヘンソク</t>
    </rPh>
    <rPh sb="2" eb="5">
      <t>ヨンサロ</t>
    </rPh>
    <phoneticPr fontId="4"/>
  </si>
  <si>
    <t>左手にセブンイレブン</t>
    <rPh sb="0" eb="2">
      <t>ヒダリテ</t>
    </rPh>
    <phoneticPr fontId="4"/>
  </si>
  <si>
    <t>左手にラーメンとん太新十津川店</t>
    <rPh sb="0" eb="2">
      <t>ヒダリテ</t>
    </rPh>
    <rPh sb="9" eb="10">
      <t>タ</t>
    </rPh>
    <rPh sb="10" eb="14">
      <t>シントツカワ</t>
    </rPh>
    <rPh sb="14" eb="15">
      <t>ミセ</t>
    </rPh>
    <phoneticPr fontId="4"/>
  </si>
  <si>
    <t>通過チェックA新十津川駅跡地</t>
    <rPh sb="0" eb="2">
      <t>ツウカ</t>
    </rPh>
    <rPh sb="7" eb="11">
      <t>シントツカワ</t>
    </rPh>
    <rPh sb="11" eb="12">
      <t>エキ</t>
    </rPh>
    <rPh sb="12" eb="13">
      <t>アト</t>
    </rPh>
    <rPh sb="13" eb="14">
      <t>チ</t>
    </rPh>
    <phoneticPr fontId="4"/>
  </si>
  <si>
    <t>中央6</t>
    <rPh sb="0" eb="2">
      <t>チュウオウ</t>
    </rPh>
    <phoneticPr fontId="4"/>
  </si>
  <si>
    <t>美深　碧水(北竜町)</t>
    <rPh sb="0" eb="2">
      <t>ビフカ</t>
    </rPh>
    <rPh sb="3" eb="4">
      <t>ヘキ</t>
    </rPh>
    <rPh sb="4" eb="5">
      <t>スイ</t>
    </rPh>
    <rPh sb="6" eb="9">
      <t>ホクリュウチョウ</t>
    </rPh>
    <phoneticPr fontId="4"/>
  </si>
  <si>
    <t>雨竜町尾白利加</t>
    <phoneticPr fontId="4"/>
  </si>
  <si>
    <t>右奥に「14丁目菜の花ロード」看板あり</t>
    <rPh sb="0" eb="2">
      <t>ミギオク</t>
    </rPh>
    <rPh sb="6" eb="8">
      <t>チョウメ</t>
    </rPh>
    <rPh sb="8" eb="9">
      <t>ナ</t>
    </rPh>
    <rPh sb="10" eb="11">
      <t>ハナ</t>
    </rPh>
    <rPh sb="15" eb="17">
      <t>カンバン</t>
    </rPh>
    <phoneticPr fontId="4"/>
  </si>
  <si>
    <t>感応式信号あり</t>
    <phoneticPr fontId="4"/>
  </si>
  <si>
    <t>R275横断</t>
    <rPh sb="4" eb="6">
      <t>オウダン</t>
    </rPh>
    <phoneticPr fontId="4"/>
  </si>
  <si>
    <t>指定のランドマークと自転車の写真を撮影。ルート復帰後は右折して直進。</t>
    <rPh sb="0" eb="2">
      <t>シテイ</t>
    </rPh>
    <rPh sb="10" eb="13">
      <t>ジテンシャ</t>
    </rPh>
    <rPh sb="23" eb="26">
      <t>フッキゴ</t>
    </rPh>
    <rPh sb="27" eb="29">
      <t>ウセツ</t>
    </rPh>
    <rPh sb="31" eb="33">
      <t>チョクシン</t>
    </rPh>
    <phoneticPr fontId="4"/>
  </si>
  <si>
    <t>指定のランドマークと自転車の写真を撮影。ルート復帰後は南西方向へ直進</t>
    <rPh sb="25" eb="26">
      <t>ゴ</t>
    </rPh>
    <rPh sb="27" eb="29">
      <t>ナンセイ</t>
    </rPh>
    <rPh sb="29" eb="31">
      <t>ホウコウ</t>
    </rPh>
    <rPh sb="32" eb="34">
      <t>チョクシン</t>
    </rPh>
    <phoneticPr fontId="4"/>
  </si>
  <si>
    <t>┼</t>
    <phoneticPr fontId="4"/>
  </si>
  <si>
    <t>┼</t>
    <phoneticPr fontId="4"/>
  </si>
  <si>
    <t>レシート取得後ブルべカードに時間を記入。R275に出て南へ直進</t>
    <rPh sb="4" eb="7">
      <t>シュトクゴ</t>
    </rPh>
    <rPh sb="14" eb="16">
      <t>ジカン</t>
    </rPh>
    <rPh sb="17" eb="19">
      <t>キニュウ</t>
    </rPh>
    <rPh sb="25" eb="26">
      <t>デ</t>
    </rPh>
    <rPh sb="27" eb="28">
      <t>ミナミ</t>
    </rPh>
    <rPh sb="29" eb="31">
      <t>チョクシン</t>
    </rPh>
    <phoneticPr fontId="4"/>
  </si>
  <si>
    <t>┤</t>
    <phoneticPr fontId="4"/>
  </si>
  <si>
    <t>┤</t>
    <phoneticPr fontId="4"/>
  </si>
  <si>
    <t>FINISH受付　丘珠ふれあいセンター</t>
    <rPh sb="6" eb="8">
      <t>ウケツケ</t>
    </rPh>
    <rPh sb="9" eb="11">
      <t>オカダマ</t>
    </rPh>
    <phoneticPr fontId="4"/>
  </si>
  <si>
    <t>最下段「No.48左折ポイント」画像を参照</t>
    <rPh sb="0" eb="3">
      <t>サイカダン</t>
    </rPh>
    <rPh sb="9" eb="11">
      <t>サセツ</t>
    </rPh>
    <rPh sb="16" eb="18">
      <t>ガゾウ</t>
    </rPh>
    <rPh sb="19" eb="21">
      <t>サンショウ</t>
    </rPh>
    <phoneticPr fontId="4"/>
  </si>
  <si>
    <t>No.48左折ポイント</t>
    <rPh sb="5" eb="7">
      <t>サセツ</t>
    </rPh>
    <phoneticPr fontId="4"/>
  </si>
  <si>
    <t>No.23左折ポイント</t>
    <rPh sb="5" eb="7">
      <t>サセツ</t>
    </rPh>
    <phoneticPr fontId="4"/>
  </si>
  <si>
    <t>最下段「No.23左折ポイント」画像を参照</t>
    <rPh sb="0" eb="3">
      <t>サイカダン</t>
    </rPh>
    <rPh sb="9" eb="11">
      <t>サセツ</t>
    </rPh>
    <rPh sb="16" eb="18">
      <t>ガゾウ</t>
    </rPh>
    <rPh sb="19" eb="21">
      <t>サンショウ</t>
    </rPh>
    <phoneticPr fontId="4"/>
  </si>
  <si>
    <t>-</t>
    <phoneticPr fontId="4"/>
  </si>
  <si>
    <t>-</t>
    <phoneticPr fontId="4"/>
  </si>
  <si>
    <t>門を出て右折</t>
    <rPh sb="0" eb="1">
      <t>モン</t>
    </rPh>
    <rPh sb="2" eb="3">
      <t>デ</t>
    </rPh>
    <rPh sb="4" eb="6">
      <t>ウセツ</t>
    </rPh>
    <phoneticPr fontId="4"/>
  </si>
  <si>
    <t>市道</t>
    <rPh sb="0" eb="2">
      <t>シドウ</t>
    </rPh>
    <phoneticPr fontId="4"/>
  </si>
  <si>
    <t>町道</t>
    <phoneticPr fontId="4"/>
  </si>
  <si>
    <t>町道</t>
    <phoneticPr fontId="4"/>
  </si>
  <si>
    <t>町道</t>
    <phoneticPr fontId="4"/>
  </si>
  <si>
    <t>町道</t>
    <phoneticPr fontId="4"/>
  </si>
  <si>
    <t>町道</t>
    <phoneticPr fontId="4"/>
  </si>
  <si>
    <t>R275</t>
    <phoneticPr fontId="4"/>
  </si>
  <si>
    <t>市道→町道→村道</t>
    <rPh sb="0" eb="2">
      <t>シドウ</t>
    </rPh>
    <rPh sb="3" eb="5">
      <t>チョウドウ</t>
    </rPh>
    <rPh sb="6" eb="8">
      <t>ソンドウ</t>
    </rPh>
    <phoneticPr fontId="4"/>
  </si>
  <si>
    <t>r139→r278</t>
    <phoneticPr fontId="4"/>
  </si>
  <si>
    <t>市道→r139→r278</t>
    <rPh sb="0" eb="2">
      <t>シドウ</t>
    </rPh>
    <phoneticPr fontId="4"/>
  </si>
  <si>
    <t>ver.3.0.5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</si>
</sst>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hh:mm"/>
  </numFmts>
  <fonts count="38"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12"/>
      <name val="HGPｺﾞｼｯｸE"/>
      <family val="3"/>
      <charset val="128"/>
    </font>
    <font>
      <u/>
      <sz val="9"/>
      <name val="ＭＳ Ｐゴシック"/>
      <family val="3"/>
      <charset val="128"/>
    </font>
    <font>
      <sz val="10"/>
      <name val="Century"/>
      <family val="1"/>
    </font>
    <font>
      <b/>
      <sz val="10"/>
      <name val="Century"/>
      <family val="1"/>
    </font>
    <font>
      <sz val="1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color indexed="62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sz val="10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62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Century"/>
      <family val="1"/>
    </font>
    <font>
      <sz val="11"/>
      <color theme="1"/>
      <name val="Century"/>
      <family val="1"/>
    </font>
    <font>
      <sz val="10"/>
      <color theme="1"/>
      <name val="HGPｺﾞｼｯｸM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3" fillId="0" borderId="0" xfId="3" applyFont="1" applyBorder="1">
      <alignment vertical="center"/>
    </xf>
    <xf numFmtId="0" fontId="2" fillId="0" borderId="0" xfId="3" applyFont="1" applyBorder="1">
      <alignment vertical="center"/>
    </xf>
    <xf numFmtId="0" fontId="10" fillId="0" borderId="0" xfId="3" applyFont="1" applyFill="1" applyBorder="1">
      <alignment vertical="center"/>
    </xf>
    <xf numFmtId="0" fontId="2" fillId="0" borderId="0" xfId="3" applyFont="1" applyFill="1" applyBorder="1">
      <alignment vertical="center"/>
    </xf>
    <xf numFmtId="0" fontId="2" fillId="0" borderId="0" xfId="3" applyFont="1" applyFill="1">
      <alignment vertical="center"/>
    </xf>
    <xf numFmtId="0" fontId="2" fillId="0" borderId="0" xfId="3" applyFont="1" applyFill="1" applyAlignment="1">
      <alignment vertical="center"/>
    </xf>
    <xf numFmtId="0" fontId="12" fillId="0" borderId="0" xfId="3" applyFont="1">
      <alignment vertical="center"/>
    </xf>
    <xf numFmtId="0" fontId="13" fillId="0" borderId="0" xfId="1" applyFont="1" applyAlignment="1" applyProtection="1"/>
    <xf numFmtId="14" fontId="9" fillId="0" borderId="0" xfId="3" applyNumberFormat="1" applyFont="1" applyAlignment="1">
      <alignment horizontal="right"/>
    </xf>
    <xf numFmtId="178" fontId="14" fillId="2" borderId="7" xfId="3" applyNumberFormat="1" applyFont="1" applyFill="1" applyBorder="1" applyAlignment="1">
      <alignment vertical="center"/>
    </xf>
    <xf numFmtId="178" fontId="14" fillId="2" borderId="5" xfId="3" applyNumberFormat="1" applyFont="1" applyFill="1" applyBorder="1" applyAlignment="1">
      <alignment vertical="center"/>
    </xf>
    <xf numFmtId="178" fontId="14" fillId="0" borderId="1" xfId="3" applyNumberFormat="1" applyFont="1" applyFill="1" applyBorder="1" applyAlignment="1">
      <alignment vertical="center"/>
    </xf>
    <xf numFmtId="178" fontId="14" fillId="0" borderId="6" xfId="3" applyNumberFormat="1" applyFont="1" applyFill="1" applyBorder="1" applyAlignment="1">
      <alignment vertical="center"/>
    </xf>
    <xf numFmtId="178" fontId="14" fillId="2" borderId="1" xfId="3" applyNumberFormat="1" applyFont="1" applyFill="1" applyBorder="1" applyAlignment="1">
      <alignment vertical="center"/>
    </xf>
    <xf numFmtId="178" fontId="14" fillId="2" borderId="6" xfId="3" applyNumberFormat="1" applyFont="1" applyFill="1" applyBorder="1" applyAlignment="1">
      <alignment vertical="center"/>
    </xf>
    <xf numFmtId="178" fontId="14" fillId="3" borderId="1" xfId="3" applyNumberFormat="1" applyFont="1" applyFill="1" applyBorder="1" applyAlignment="1">
      <alignment vertical="center"/>
    </xf>
    <xf numFmtId="178" fontId="14" fillId="3" borderId="6" xfId="3" applyNumberFormat="1" applyFont="1" applyFill="1" applyBorder="1" applyAlignment="1">
      <alignment vertical="center"/>
    </xf>
    <xf numFmtId="178" fontId="15" fillId="0" borderId="1" xfId="3" applyNumberFormat="1" applyFont="1" applyFill="1" applyBorder="1" applyAlignment="1">
      <alignment vertical="center"/>
    </xf>
    <xf numFmtId="178" fontId="15" fillId="0" borderId="6" xfId="3" applyNumberFormat="1" applyFont="1" applyFill="1" applyBorder="1" applyAlignment="1">
      <alignment vertical="center"/>
    </xf>
    <xf numFmtId="178" fontId="14" fillId="4" borderId="1" xfId="3" applyNumberFormat="1" applyFont="1" applyFill="1" applyBorder="1" applyAlignment="1">
      <alignment vertical="center"/>
    </xf>
    <xf numFmtId="178" fontId="14" fillId="4" borderId="6" xfId="3" applyNumberFormat="1" applyFont="1" applyFill="1" applyBorder="1" applyAlignment="1">
      <alignment vertical="center"/>
    </xf>
    <xf numFmtId="0" fontId="16" fillId="0" borderId="12" xfId="3" applyFont="1" applyFill="1" applyBorder="1" applyAlignment="1">
      <alignment vertical="center" shrinkToFit="1"/>
    </xf>
    <xf numFmtId="0" fontId="17" fillId="0" borderId="0" xfId="3" applyFont="1" applyAlignment="1">
      <alignment vertical="center"/>
    </xf>
    <xf numFmtId="0" fontId="19" fillId="2" borderId="7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vertical="center"/>
    </xf>
    <xf numFmtId="0" fontId="16" fillId="3" borderId="1" xfId="3" applyFont="1" applyFill="1" applyBorder="1" applyAlignment="1">
      <alignment vertical="center"/>
    </xf>
    <xf numFmtId="0" fontId="20" fillId="3" borderId="1" xfId="3" applyFont="1" applyFill="1" applyBorder="1" applyAlignment="1">
      <alignment vertical="center"/>
    </xf>
    <xf numFmtId="0" fontId="20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16" fillId="4" borderId="1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21" fillId="0" borderId="0" xfId="3" applyFont="1" applyFill="1" applyAlignment="1">
      <alignment vertical="center"/>
    </xf>
    <xf numFmtId="0" fontId="22" fillId="0" borderId="0" xfId="3" applyFont="1" applyAlignment="1">
      <alignment horizontal="center"/>
    </xf>
    <xf numFmtId="0" fontId="22" fillId="0" borderId="0" xfId="3" applyFont="1">
      <alignment vertical="center"/>
    </xf>
    <xf numFmtId="0" fontId="21" fillId="0" borderId="0" xfId="3" applyFont="1" applyAlignment="1">
      <alignment vertical="center"/>
    </xf>
    <xf numFmtId="0" fontId="16" fillId="0" borderId="0" xfId="3" applyFont="1">
      <alignment vertical="center"/>
    </xf>
    <xf numFmtId="0" fontId="18" fillId="0" borderId="0" xfId="3" applyFont="1" applyBorder="1" applyAlignment="1">
      <alignment vertical="center"/>
    </xf>
    <xf numFmtId="176" fontId="18" fillId="3" borderId="23" xfId="3" applyNumberFormat="1" applyFont="1" applyFill="1" applyBorder="1" applyAlignment="1">
      <alignment horizontal="center" vertical="center" wrapText="1"/>
    </xf>
    <xf numFmtId="176" fontId="18" fillId="3" borderId="24" xfId="3" applyNumberFormat="1" applyFont="1" applyFill="1" applyBorder="1" applyAlignment="1">
      <alignment horizontal="center" vertical="center" wrapText="1"/>
    </xf>
    <xf numFmtId="0" fontId="19" fillId="2" borderId="7" xfId="3" applyFont="1" applyFill="1" applyBorder="1" applyAlignment="1">
      <alignment horizontal="left" vertical="center"/>
    </xf>
    <xf numFmtId="0" fontId="16" fillId="2" borderId="10" xfId="3" applyFont="1" applyFill="1" applyBorder="1" applyAlignment="1">
      <alignment vertical="center" wrapText="1"/>
    </xf>
    <xf numFmtId="0" fontId="16" fillId="0" borderId="1" xfId="3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/>
    </xf>
    <xf numFmtId="0" fontId="16" fillId="0" borderId="12" xfId="3" applyFont="1" applyFill="1" applyBorder="1" applyAlignment="1">
      <alignment horizontal="left" vertical="center"/>
    </xf>
    <xf numFmtId="0" fontId="20" fillId="0" borderId="13" xfId="3" applyFont="1" applyFill="1" applyBorder="1" applyAlignment="1">
      <alignment vertical="center" wrapText="1"/>
    </xf>
    <xf numFmtId="0" fontId="16" fillId="3" borderId="13" xfId="3" applyFont="1" applyFill="1" applyBorder="1" applyAlignment="1">
      <alignment vertical="center" wrapText="1"/>
    </xf>
    <xf numFmtId="0" fontId="25" fillId="0" borderId="1" xfId="3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vertical="center"/>
    </xf>
    <xf numFmtId="0" fontId="20" fillId="0" borderId="13" xfId="3" applyFont="1" applyFill="1" applyBorder="1" applyAlignment="1">
      <alignment horizontal="left" vertical="center" wrapText="1"/>
    </xf>
    <xf numFmtId="0" fontId="16" fillId="4" borderId="1" xfId="3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vertical="center"/>
    </xf>
    <xf numFmtId="0" fontId="24" fillId="4" borderId="12" xfId="3" applyFont="1" applyFill="1" applyBorder="1" applyAlignment="1">
      <alignment vertical="center" shrinkToFit="1"/>
    </xf>
    <xf numFmtId="0" fontId="19" fillId="0" borderId="0" xfId="3" applyFont="1" applyFill="1" applyBorder="1">
      <alignment vertical="center"/>
    </xf>
    <xf numFmtId="0" fontId="19" fillId="0" borderId="0" xfId="3" applyFont="1" applyFill="1" applyAlignment="1">
      <alignment horizontal="center"/>
    </xf>
    <xf numFmtId="0" fontId="19" fillId="0" borderId="0" xfId="3" applyFont="1" applyFill="1" applyAlignment="1">
      <alignment vertical="center"/>
    </xf>
    <xf numFmtId="0" fontId="19" fillId="0" borderId="0" xfId="3" applyFont="1" applyFill="1">
      <alignment vertical="center"/>
    </xf>
    <xf numFmtId="0" fontId="19" fillId="0" borderId="0" xfId="3" applyFont="1" applyFill="1" applyBorder="1" applyAlignment="1">
      <alignment horizontal="left" vertical="center"/>
    </xf>
    <xf numFmtId="0" fontId="26" fillId="3" borderId="4" xfId="3" applyFont="1" applyFill="1" applyBorder="1" applyAlignment="1">
      <alignment horizontal="left" vertical="center" wrapText="1"/>
    </xf>
    <xf numFmtId="0" fontId="26" fillId="3" borderId="3" xfId="3" applyFont="1" applyFill="1" applyBorder="1" applyAlignment="1">
      <alignment vertical="center" wrapText="1"/>
    </xf>
    <xf numFmtId="0" fontId="19" fillId="2" borderId="7" xfId="3" applyFont="1" applyFill="1" applyBorder="1" applyAlignment="1">
      <alignment vertical="center" shrinkToFit="1"/>
    </xf>
    <xf numFmtId="0" fontId="16" fillId="0" borderId="11" xfId="3" applyFont="1" applyFill="1" applyBorder="1" applyAlignment="1">
      <alignment vertical="center" shrinkToFit="1"/>
    </xf>
    <xf numFmtId="0" fontId="16" fillId="0" borderId="1" xfId="3" applyFont="1" applyFill="1" applyBorder="1" applyAlignment="1">
      <alignment vertical="center" shrinkToFit="1"/>
    </xf>
    <xf numFmtId="0" fontId="16" fillId="3" borderId="1" xfId="3" applyFont="1" applyFill="1" applyBorder="1" applyAlignment="1">
      <alignment vertical="center" shrinkToFit="1"/>
    </xf>
    <xf numFmtId="0" fontId="16" fillId="4" borderId="1" xfId="3" applyFont="1" applyFill="1" applyBorder="1" applyAlignment="1">
      <alignment vertical="center" shrinkToFit="1"/>
    </xf>
    <xf numFmtId="0" fontId="19" fillId="0" borderId="0" xfId="3" applyFont="1" applyBorder="1">
      <alignment vertical="center"/>
    </xf>
    <xf numFmtId="176" fontId="18" fillId="0" borderId="2" xfId="3" applyNumberFormat="1" applyFont="1" applyBorder="1" applyAlignment="1">
      <alignment horizontal="center" vertical="center" wrapText="1"/>
    </xf>
    <xf numFmtId="0" fontId="19" fillId="0" borderId="0" xfId="3" applyFont="1">
      <alignment vertical="center"/>
    </xf>
    <xf numFmtId="0" fontId="25" fillId="0" borderId="13" xfId="3" applyFont="1" applyFill="1" applyBorder="1" applyAlignment="1">
      <alignment vertical="center" wrapText="1"/>
    </xf>
    <xf numFmtId="0" fontId="25" fillId="3" borderId="13" xfId="3" applyFont="1" applyFill="1" applyBorder="1" applyAlignment="1">
      <alignment vertical="center" wrapText="1"/>
    </xf>
    <xf numFmtId="177" fontId="16" fillId="2" borderId="7" xfId="3" applyNumberFormat="1" applyFont="1" applyFill="1" applyBorder="1" applyAlignment="1">
      <alignment vertical="center" shrinkToFit="1"/>
    </xf>
    <xf numFmtId="177" fontId="16" fillId="3" borderId="1" xfId="3" applyNumberFormat="1" applyFont="1" applyFill="1" applyBorder="1" applyAlignment="1">
      <alignment vertical="center" shrinkToFit="1"/>
    </xf>
    <xf numFmtId="177" fontId="16" fillId="0" borderId="1" xfId="3" applyNumberFormat="1" applyFont="1" applyFill="1" applyBorder="1" applyAlignment="1">
      <alignment vertical="center" shrinkToFit="1"/>
    </xf>
    <xf numFmtId="177" fontId="16" fillId="4" borderId="1" xfId="3" applyNumberFormat="1" applyFont="1" applyFill="1" applyBorder="1" applyAlignment="1">
      <alignment vertical="center" shrinkToFit="1"/>
    </xf>
    <xf numFmtId="20" fontId="14" fillId="0" borderId="6" xfId="3" applyNumberFormat="1" applyFont="1" applyFill="1" applyBorder="1" applyAlignment="1">
      <alignment vertical="center" wrapText="1"/>
    </xf>
    <xf numFmtId="0" fontId="24" fillId="4" borderId="12" xfId="3" applyFont="1" applyFill="1" applyBorder="1" applyAlignment="1">
      <alignment horizontal="left" vertical="center"/>
    </xf>
    <xf numFmtId="0" fontId="27" fillId="0" borderId="1" xfId="3" applyFont="1" applyFill="1" applyBorder="1" applyAlignment="1">
      <alignment vertical="center"/>
    </xf>
    <xf numFmtId="0" fontId="27" fillId="0" borderId="12" xfId="3" applyFont="1" applyFill="1" applyBorder="1" applyAlignment="1">
      <alignment horizontal="left" vertical="center"/>
    </xf>
    <xf numFmtId="0" fontId="27" fillId="0" borderId="1" xfId="3" applyFont="1" applyFill="1" applyBorder="1" applyAlignment="1">
      <alignment vertical="center" shrinkToFit="1"/>
    </xf>
    <xf numFmtId="0" fontId="28" fillId="0" borderId="1" xfId="3" applyFont="1" applyFill="1" applyBorder="1" applyAlignment="1">
      <alignment vertical="center"/>
    </xf>
    <xf numFmtId="0" fontId="27" fillId="0" borderId="1" xfId="3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vertical="center"/>
    </xf>
    <xf numFmtId="0" fontId="30" fillId="3" borderId="1" xfId="3" applyFont="1" applyFill="1" applyBorder="1" applyAlignment="1">
      <alignment vertical="center"/>
    </xf>
    <xf numFmtId="0" fontId="27" fillId="3" borderId="12" xfId="3" applyFont="1" applyFill="1" applyBorder="1" applyAlignment="1">
      <alignment horizontal="left" vertical="center"/>
    </xf>
    <xf numFmtId="0" fontId="28" fillId="3" borderId="1" xfId="3" applyFont="1" applyFill="1" applyBorder="1" applyAlignment="1">
      <alignment vertical="center"/>
    </xf>
    <xf numFmtId="0" fontId="27" fillId="3" borderId="1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vertical="center"/>
    </xf>
    <xf numFmtId="0" fontId="32" fillId="0" borderId="1" xfId="3" applyFont="1" applyFill="1" applyBorder="1" applyAlignment="1">
      <alignment vertical="center"/>
    </xf>
    <xf numFmtId="0" fontId="16" fillId="5" borderId="1" xfId="3" applyFont="1" applyFill="1" applyBorder="1" applyAlignment="1">
      <alignment vertical="center" shrinkToFit="1"/>
    </xf>
    <xf numFmtId="177" fontId="16" fillId="5" borderId="1" xfId="3" applyNumberFormat="1" applyFont="1" applyFill="1" applyBorder="1" applyAlignment="1">
      <alignment vertical="center" shrinkToFit="1"/>
    </xf>
    <xf numFmtId="0" fontId="16" fillId="5" borderId="1" xfId="3" applyFont="1" applyFill="1" applyBorder="1" applyAlignment="1">
      <alignment vertical="center"/>
    </xf>
    <xf numFmtId="0" fontId="16" fillId="5" borderId="1" xfId="3" applyFont="1" applyFill="1" applyBorder="1" applyAlignment="1">
      <alignment horizontal="center" vertical="center"/>
    </xf>
    <xf numFmtId="0" fontId="20" fillId="5" borderId="1" xfId="2" applyFont="1" applyFill="1" applyBorder="1" applyAlignment="1">
      <alignment vertical="center"/>
    </xf>
    <xf numFmtId="178" fontId="14" fillId="5" borderId="1" xfId="3" applyNumberFormat="1" applyFont="1" applyFill="1" applyBorder="1" applyAlignment="1">
      <alignment vertical="center"/>
    </xf>
    <xf numFmtId="178" fontId="14" fillId="5" borderId="6" xfId="3" applyNumberFormat="1" applyFont="1" applyFill="1" applyBorder="1" applyAlignment="1">
      <alignment vertical="center"/>
    </xf>
    <xf numFmtId="177" fontId="34" fillId="3" borderId="1" xfId="3" applyNumberFormat="1" applyFont="1" applyFill="1" applyBorder="1" applyAlignment="1">
      <alignment vertical="center" shrinkToFit="1"/>
    </xf>
    <xf numFmtId="0" fontId="27" fillId="0" borderId="1" xfId="2" applyFont="1" applyFill="1" applyBorder="1" applyAlignment="1">
      <alignment vertical="center"/>
    </xf>
    <xf numFmtId="0" fontId="27" fillId="0" borderId="12" xfId="3" applyFont="1" applyFill="1" applyBorder="1" applyAlignment="1">
      <alignment vertical="center" shrinkToFit="1"/>
    </xf>
    <xf numFmtId="0" fontId="27" fillId="0" borderId="1" xfId="3" applyFont="1" applyFill="1" applyBorder="1">
      <alignment vertical="center"/>
    </xf>
    <xf numFmtId="0" fontId="28" fillId="0" borderId="1" xfId="3" applyFont="1" applyFill="1" applyBorder="1">
      <alignment vertical="center"/>
    </xf>
    <xf numFmtId="0" fontId="27" fillId="0" borderId="1" xfId="3" applyFont="1" applyFill="1" applyBorder="1" applyAlignment="1">
      <alignment horizontal="center"/>
    </xf>
    <xf numFmtId="0" fontId="27" fillId="2" borderId="1" xfId="3" applyFont="1" applyFill="1" applyBorder="1">
      <alignment vertical="center"/>
    </xf>
    <xf numFmtId="177" fontId="34" fillId="2" borderId="1" xfId="3" applyNumberFormat="1" applyFont="1" applyFill="1" applyBorder="1" applyAlignment="1">
      <alignment vertical="center" shrinkToFit="1"/>
    </xf>
    <xf numFmtId="0" fontId="28" fillId="2" borderId="1" xfId="3" applyFont="1" applyFill="1" applyBorder="1">
      <alignment vertical="center"/>
    </xf>
    <xf numFmtId="0" fontId="27" fillId="2" borderId="1" xfId="3" applyFont="1" applyFill="1" applyBorder="1" applyAlignment="1">
      <alignment horizontal="center" vertical="center"/>
    </xf>
    <xf numFmtId="0" fontId="27" fillId="2" borderId="1" xfId="3" applyFont="1" applyFill="1" applyBorder="1" applyAlignment="1">
      <alignment vertical="center"/>
    </xf>
    <xf numFmtId="0" fontId="29" fillId="2" borderId="12" xfId="3" applyFont="1" applyFill="1" applyBorder="1" applyAlignment="1">
      <alignment horizontal="left" vertical="center" wrapText="1"/>
    </xf>
    <xf numFmtId="0" fontId="29" fillId="2" borderId="13" xfId="3" applyFont="1" applyFill="1" applyBorder="1" applyAlignment="1">
      <alignment vertical="center" wrapText="1"/>
    </xf>
    <xf numFmtId="0" fontId="16" fillId="2" borderId="8" xfId="3" applyFont="1" applyFill="1" applyBorder="1" applyAlignment="1">
      <alignment vertical="center" shrinkToFit="1"/>
    </xf>
    <xf numFmtId="0" fontId="27" fillId="5" borderId="1" xfId="3" applyFont="1" applyFill="1" applyBorder="1" applyAlignment="1">
      <alignment vertical="center" shrinkToFit="1"/>
    </xf>
    <xf numFmtId="0" fontId="27" fillId="5" borderId="1" xfId="3" applyFont="1" applyFill="1" applyBorder="1" applyAlignment="1">
      <alignment horizontal="center" vertical="center"/>
    </xf>
    <xf numFmtId="0" fontId="27" fillId="5" borderId="1" xfId="3" applyFont="1" applyFill="1" applyBorder="1" applyAlignment="1">
      <alignment vertical="center"/>
    </xf>
    <xf numFmtId="0" fontId="29" fillId="5" borderId="12" xfId="3" applyFont="1" applyFill="1" applyBorder="1" applyAlignment="1">
      <alignment horizontal="left" vertical="center"/>
    </xf>
    <xf numFmtId="0" fontId="36" fillId="0" borderId="1" xfId="3" applyFont="1" applyFill="1" applyBorder="1" applyAlignment="1">
      <alignment vertical="center"/>
    </xf>
    <xf numFmtId="0" fontId="27" fillId="3" borderId="12" xfId="3" applyFont="1" applyFill="1" applyBorder="1" applyAlignment="1">
      <alignment horizontal="left" vertical="center" wrapText="1"/>
    </xf>
    <xf numFmtId="176" fontId="35" fillId="4" borderId="1" xfId="4" applyNumberFormat="1" applyFont="1" applyFill="1" applyBorder="1">
      <alignment vertical="center"/>
    </xf>
    <xf numFmtId="176" fontId="18" fillId="0" borderId="31" xfId="3" applyNumberFormat="1" applyFont="1" applyBorder="1" applyAlignment="1">
      <alignment horizontal="center" vertical="center" wrapText="1"/>
    </xf>
    <xf numFmtId="0" fontId="35" fillId="4" borderId="1" xfId="4" applyFont="1" applyFill="1" applyBorder="1">
      <alignment vertical="center"/>
    </xf>
    <xf numFmtId="176" fontId="35" fillId="0" borderId="1" xfId="4" applyNumberFormat="1" applyFont="1" applyBorder="1">
      <alignment vertical="center"/>
    </xf>
    <xf numFmtId="176" fontId="35" fillId="0" borderId="1" xfId="4" applyNumberFormat="1" applyFont="1" applyFill="1" applyBorder="1">
      <alignment vertical="center"/>
    </xf>
    <xf numFmtId="176" fontId="35" fillId="5" borderId="1" xfId="4" applyNumberFormat="1" applyFont="1" applyFill="1" applyBorder="1">
      <alignment vertical="center"/>
    </xf>
    <xf numFmtId="0" fontId="33" fillId="4" borderId="1" xfId="4" applyFont="1" applyFill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33" fillId="0" borderId="1" xfId="4" applyFont="1" applyFill="1" applyBorder="1" applyAlignment="1">
      <alignment horizontal="center" vertical="center"/>
    </xf>
    <xf numFmtId="0" fontId="33" fillId="5" borderId="1" xfId="4" applyFont="1" applyFill="1" applyBorder="1" applyAlignment="1">
      <alignment horizontal="center" vertical="center"/>
    </xf>
    <xf numFmtId="0" fontId="1" fillId="4" borderId="32" xfId="4" applyFill="1" applyBorder="1">
      <alignment vertical="center"/>
    </xf>
    <xf numFmtId="0" fontId="22" fillId="0" borderId="0" xfId="3" applyFont="1" applyBorder="1">
      <alignment vertical="center"/>
    </xf>
    <xf numFmtId="0" fontId="16" fillId="0" borderId="1" xfId="3" applyFont="1" applyFill="1" applyBorder="1" applyAlignment="1">
      <alignment horizontal="left" vertical="center" shrinkToFit="1"/>
    </xf>
    <xf numFmtId="0" fontId="25" fillId="0" borderId="0" xfId="0" applyFont="1">
      <alignment vertical="center"/>
    </xf>
    <xf numFmtId="0" fontId="24" fillId="5" borderId="12" xfId="3" applyFont="1" applyFill="1" applyBorder="1" applyAlignment="1">
      <alignment vertical="center" shrinkToFit="1"/>
    </xf>
    <xf numFmtId="0" fontId="24" fillId="4" borderId="13" xfId="3" applyFont="1" applyFill="1" applyBorder="1" applyAlignment="1">
      <alignment vertical="center" wrapText="1"/>
    </xf>
    <xf numFmtId="0" fontId="2" fillId="0" borderId="0" xfId="3" applyFont="1" applyFill="1" applyAlignment="1">
      <alignment horizontal="center"/>
    </xf>
    <xf numFmtId="0" fontId="24" fillId="5" borderId="13" xfId="3" applyFont="1" applyFill="1" applyBorder="1" applyAlignment="1">
      <alignment vertical="center" wrapText="1"/>
    </xf>
    <xf numFmtId="0" fontId="24" fillId="2" borderId="9" xfId="3" applyFont="1" applyFill="1" applyBorder="1" applyAlignment="1">
      <alignment horizontal="left" vertical="center"/>
    </xf>
    <xf numFmtId="176" fontId="18" fillId="0" borderId="4" xfId="3" applyNumberFormat="1" applyFont="1" applyBorder="1" applyAlignment="1">
      <alignment horizontal="center" vertical="center" wrapText="1"/>
    </xf>
    <xf numFmtId="176" fontId="18" fillId="0" borderId="3" xfId="3" applyNumberFormat="1" applyFont="1" applyBorder="1" applyAlignment="1">
      <alignment horizontal="center" vertical="center" wrapText="1"/>
    </xf>
    <xf numFmtId="176" fontId="18" fillId="0" borderId="21" xfId="3" applyNumberFormat="1" applyFont="1" applyBorder="1" applyAlignment="1">
      <alignment horizontal="center" vertical="center" wrapText="1"/>
    </xf>
    <xf numFmtId="176" fontId="18" fillId="0" borderId="22" xfId="3" applyNumberFormat="1" applyFont="1" applyBorder="1" applyAlignment="1">
      <alignment horizontal="center" vertical="center" wrapText="1"/>
    </xf>
    <xf numFmtId="176" fontId="18" fillId="0" borderId="25" xfId="3" applyNumberFormat="1" applyFont="1" applyBorder="1" applyAlignment="1">
      <alignment horizontal="center" vertical="center" wrapText="1"/>
    </xf>
    <xf numFmtId="176" fontId="18" fillId="0" borderId="26" xfId="3" applyNumberFormat="1" applyFont="1" applyBorder="1" applyAlignment="1">
      <alignment horizontal="center" vertical="center" wrapText="1"/>
    </xf>
    <xf numFmtId="0" fontId="11" fillId="0" borderId="29" xfId="3" applyFont="1" applyBorder="1" applyAlignment="1">
      <alignment horizontal="center" vertical="center" wrapText="1"/>
    </xf>
    <xf numFmtId="0" fontId="11" fillId="0" borderId="30" xfId="3" applyFont="1" applyBorder="1" applyAlignment="1">
      <alignment horizontal="center" vertical="center" wrapText="1"/>
    </xf>
    <xf numFmtId="0" fontId="11" fillId="0" borderId="27" xfId="3" applyFont="1" applyBorder="1" applyAlignment="1">
      <alignment horizontal="center" vertical="center" wrapText="1"/>
    </xf>
    <xf numFmtId="0" fontId="11" fillId="0" borderId="28" xfId="3" applyFont="1" applyBorder="1" applyAlignment="1">
      <alignment horizontal="center" vertical="center" wrapText="1"/>
    </xf>
    <xf numFmtId="0" fontId="16" fillId="0" borderId="14" xfId="3" applyFont="1" applyBorder="1" applyAlignment="1">
      <alignment horizontal="center" vertical="center" wrapText="1"/>
    </xf>
    <xf numFmtId="0" fontId="16" fillId="0" borderId="15" xfId="3" applyFont="1" applyBorder="1" applyAlignment="1">
      <alignment horizontal="center" vertical="center" wrapText="1"/>
    </xf>
    <xf numFmtId="176" fontId="11" fillId="0" borderId="16" xfId="3" applyNumberFormat="1" applyFont="1" applyBorder="1" applyAlignment="1">
      <alignment horizontal="center" vertical="center" wrapText="1"/>
    </xf>
    <xf numFmtId="0" fontId="18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horizontal="center" vertical="center" wrapText="1"/>
    </xf>
    <xf numFmtId="0" fontId="18" fillId="0" borderId="19" xfId="3" applyFont="1" applyBorder="1" applyAlignment="1">
      <alignment horizontal="center" vertical="center" wrapText="1"/>
    </xf>
    <xf numFmtId="0" fontId="18" fillId="0" borderId="20" xfId="3" applyFont="1" applyBorder="1" applyAlignment="1">
      <alignment horizontal="center" vertical="center" wrapText="1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パラダイスウィーク20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17841</xdr:colOff>
      <xdr:row>68</xdr:row>
      <xdr:rowOff>19051</xdr:rowOff>
    </xdr:from>
    <xdr:to>
      <xdr:col>9</xdr:col>
      <xdr:colOff>246307</xdr:colOff>
      <xdr:row>75</xdr:row>
      <xdr:rowOff>114301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2066" y="13858876"/>
          <a:ext cx="2362066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68</xdr:row>
      <xdr:rowOff>0</xdr:rowOff>
    </xdr:from>
    <xdr:to>
      <xdr:col>5</xdr:col>
      <xdr:colOff>378291</xdr:colOff>
      <xdr:row>75</xdr:row>
      <xdr:rowOff>123826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3839825"/>
          <a:ext cx="2626191" cy="1638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D1" zoomScaleNormal="90" zoomScaleSheetLayoutView="50" workbookViewId="0">
      <selection activeCell="N2" sqref="N2:N3"/>
    </sheetView>
  </sheetViews>
  <sheetFormatPr defaultColWidth="8.875" defaultRowHeight="19.5"/>
  <cols>
    <col min="1" max="1" width="0.75" style="4" customWidth="1"/>
    <col min="2" max="2" width="3.75" style="57" customWidth="1"/>
    <col min="3" max="3" width="18.75" style="5" customWidth="1"/>
    <col min="4" max="4" width="4.75" style="57" customWidth="1"/>
    <col min="5" max="5" width="6.125" style="57" customWidth="1"/>
    <col min="6" max="6" width="7" style="57" customWidth="1"/>
    <col min="7" max="7" width="2.5" style="55" customWidth="1"/>
    <col min="8" max="8" width="6" style="55" customWidth="1"/>
    <col min="9" max="9" width="22" style="32" bestFit="1" customWidth="1"/>
    <col min="10" max="10" width="9.625" style="32" customWidth="1"/>
    <col min="11" max="11" width="38" style="58" customWidth="1"/>
    <col min="12" max="12" width="58.125" style="31" customWidth="1"/>
    <col min="13" max="13" width="6" style="6" bestFit="1" customWidth="1"/>
    <col min="14" max="14" width="6.5" style="5" bestFit="1" customWidth="1"/>
    <col min="15" max="16384" width="8.875" style="4"/>
  </cols>
  <sheetData>
    <row r="1" spans="1:14" s="1" customFormat="1" ht="17.25" customHeight="1" thickBot="1">
      <c r="B1" s="34"/>
      <c r="C1" s="7" t="s">
        <v>44</v>
      </c>
      <c r="D1" s="66"/>
      <c r="E1" s="68"/>
      <c r="F1" s="33"/>
      <c r="G1" s="34"/>
      <c r="H1" s="127"/>
      <c r="I1" s="23"/>
      <c r="J1" s="35"/>
      <c r="K1" s="36" t="s">
        <v>45</v>
      </c>
      <c r="L1" s="37" t="s">
        <v>221</v>
      </c>
      <c r="M1" s="8"/>
      <c r="N1" s="9" t="s">
        <v>260</v>
      </c>
    </row>
    <row r="2" spans="1:14" s="2" customFormat="1" ht="14.25" customHeight="1">
      <c r="A2" s="2" t="s">
        <v>0</v>
      </c>
      <c r="B2" s="145" t="s">
        <v>1</v>
      </c>
      <c r="C2" s="59" t="s">
        <v>23</v>
      </c>
      <c r="D2" s="147" t="s">
        <v>24</v>
      </c>
      <c r="E2" s="147"/>
      <c r="F2" s="150" t="s">
        <v>2</v>
      </c>
      <c r="G2" s="148" t="s">
        <v>3</v>
      </c>
      <c r="H2" s="148" t="s">
        <v>4</v>
      </c>
      <c r="I2" s="135" t="s">
        <v>5</v>
      </c>
      <c r="J2" s="38" t="s">
        <v>30</v>
      </c>
      <c r="K2" s="137" t="s">
        <v>6</v>
      </c>
      <c r="L2" s="139" t="s">
        <v>7</v>
      </c>
      <c r="M2" s="141" t="s">
        <v>41</v>
      </c>
      <c r="N2" s="143" t="s">
        <v>42</v>
      </c>
    </row>
    <row r="3" spans="1:14" s="2" customFormat="1" ht="14.25" customHeight="1" thickBot="1">
      <c r="A3" s="2" t="s">
        <v>0</v>
      </c>
      <c r="B3" s="146"/>
      <c r="C3" s="60" t="s">
        <v>22</v>
      </c>
      <c r="D3" s="67" t="s">
        <v>12</v>
      </c>
      <c r="E3" s="117" t="s">
        <v>13</v>
      </c>
      <c r="F3" s="151"/>
      <c r="G3" s="149"/>
      <c r="H3" s="149"/>
      <c r="I3" s="136"/>
      <c r="J3" s="39" t="s">
        <v>31</v>
      </c>
      <c r="K3" s="138"/>
      <c r="L3" s="140"/>
      <c r="M3" s="142"/>
      <c r="N3" s="144"/>
    </row>
    <row r="4" spans="1:14" thickTop="1">
      <c r="B4" s="109">
        <v>0</v>
      </c>
      <c r="C4" s="61"/>
      <c r="D4" s="71">
        <v>0</v>
      </c>
      <c r="E4" s="118">
        <v>0</v>
      </c>
      <c r="F4" s="40"/>
      <c r="G4" s="24"/>
      <c r="H4" s="126"/>
      <c r="I4" s="24"/>
      <c r="J4" s="24"/>
      <c r="K4" s="134" t="s">
        <v>48</v>
      </c>
      <c r="L4" s="41" t="s">
        <v>249</v>
      </c>
      <c r="M4" s="10">
        <v>0.29166666666666669</v>
      </c>
      <c r="N4" s="11">
        <v>0.3125</v>
      </c>
    </row>
    <row r="5" spans="1:14" ht="16.5">
      <c r="B5" s="62">
        <f t="shared" ref="B5:B66" si="0">B4+1</f>
        <v>1</v>
      </c>
      <c r="C5" s="63" t="s">
        <v>52</v>
      </c>
      <c r="D5" s="72">
        <f t="shared" ref="D5:D65" si="1">E5-E4</f>
        <v>0.27</v>
      </c>
      <c r="E5" s="119">
        <v>0.27</v>
      </c>
      <c r="F5" s="25" t="s">
        <v>237</v>
      </c>
      <c r="G5" s="42" t="s">
        <v>8</v>
      </c>
      <c r="H5" s="123" t="s">
        <v>46</v>
      </c>
      <c r="I5" s="25" t="s">
        <v>50</v>
      </c>
      <c r="J5" s="25" t="s">
        <v>49</v>
      </c>
      <c r="K5" s="22" t="s">
        <v>183</v>
      </c>
      <c r="L5" s="43"/>
      <c r="M5" s="12"/>
      <c r="N5" s="13"/>
    </row>
    <row r="6" spans="1:14" ht="16.5">
      <c r="B6" s="62">
        <f t="shared" si="0"/>
        <v>2</v>
      </c>
      <c r="C6" s="63" t="s">
        <v>43</v>
      </c>
      <c r="D6" s="72">
        <f t="shared" si="1"/>
        <v>3.15</v>
      </c>
      <c r="E6" s="119">
        <v>3.42</v>
      </c>
      <c r="F6" s="44" t="s">
        <v>20</v>
      </c>
      <c r="G6" s="42" t="s">
        <v>8</v>
      </c>
      <c r="H6" s="123" t="s">
        <v>46</v>
      </c>
      <c r="I6" s="25" t="s">
        <v>51</v>
      </c>
      <c r="J6" s="25" t="s">
        <v>36</v>
      </c>
      <c r="K6" s="45" t="s">
        <v>184</v>
      </c>
      <c r="L6" s="46"/>
      <c r="M6" s="12"/>
      <c r="N6" s="13"/>
    </row>
    <row r="7" spans="1:14" ht="16.5">
      <c r="B7" s="62">
        <f t="shared" si="0"/>
        <v>3</v>
      </c>
      <c r="C7" s="63" t="s">
        <v>53</v>
      </c>
      <c r="D7" s="72">
        <f t="shared" si="1"/>
        <v>10.57</v>
      </c>
      <c r="E7" s="119">
        <v>13.99</v>
      </c>
      <c r="F7" s="44" t="s">
        <v>86</v>
      </c>
      <c r="G7" s="42" t="s">
        <v>14</v>
      </c>
      <c r="H7" s="123" t="s">
        <v>46</v>
      </c>
      <c r="I7" s="25"/>
      <c r="J7" s="25"/>
      <c r="K7" s="45" t="s">
        <v>185</v>
      </c>
      <c r="L7" s="46" t="s">
        <v>222</v>
      </c>
      <c r="M7" s="12"/>
      <c r="N7" s="13"/>
    </row>
    <row r="8" spans="1:14" ht="15" customHeight="1">
      <c r="B8" s="62">
        <f t="shared" si="0"/>
        <v>4</v>
      </c>
      <c r="C8" s="63" t="s">
        <v>250</v>
      </c>
      <c r="D8" s="72">
        <f t="shared" si="1"/>
        <v>0.22000000000000064</v>
      </c>
      <c r="E8" s="119">
        <v>14.21</v>
      </c>
      <c r="F8" s="44" t="s">
        <v>238</v>
      </c>
      <c r="G8" s="42" t="s">
        <v>37</v>
      </c>
      <c r="H8" s="123" t="s">
        <v>47</v>
      </c>
      <c r="I8" s="25"/>
      <c r="J8" s="25"/>
      <c r="K8" s="45" t="s">
        <v>186</v>
      </c>
      <c r="L8" s="46" t="s">
        <v>54</v>
      </c>
      <c r="M8" s="12"/>
      <c r="N8" s="13"/>
    </row>
    <row r="9" spans="1:14" ht="16.5">
      <c r="B9" s="62">
        <f t="shared" si="0"/>
        <v>5</v>
      </c>
      <c r="C9" s="63" t="s">
        <v>250</v>
      </c>
      <c r="D9" s="72">
        <f t="shared" si="1"/>
        <v>1.1599999999999984</v>
      </c>
      <c r="E9" s="119">
        <v>15.37</v>
      </c>
      <c r="F9" s="25" t="s">
        <v>21</v>
      </c>
      <c r="G9" s="42" t="s">
        <v>14</v>
      </c>
      <c r="H9" s="123" t="s">
        <v>46</v>
      </c>
      <c r="I9" s="25" t="s">
        <v>223</v>
      </c>
      <c r="J9" s="25"/>
      <c r="K9" s="45" t="s">
        <v>186</v>
      </c>
      <c r="L9" s="46"/>
      <c r="M9" s="12"/>
      <c r="N9" s="13"/>
    </row>
    <row r="10" spans="1:14" ht="16.5">
      <c r="B10" s="62">
        <f t="shared" si="0"/>
        <v>6</v>
      </c>
      <c r="C10" s="63" t="s">
        <v>250</v>
      </c>
      <c r="D10" s="73">
        <f t="shared" si="1"/>
        <v>0.46000000000000085</v>
      </c>
      <c r="E10" s="120">
        <v>15.83</v>
      </c>
      <c r="F10" s="25" t="s">
        <v>64</v>
      </c>
      <c r="G10" s="42" t="s">
        <v>14</v>
      </c>
      <c r="H10" s="124" t="s">
        <v>55</v>
      </c>
      <c r="I10" s="25"/>
      <c r="J10" s="25"/>
      <c r="K10" s="45" t="s">
        <v>186</v>
      </c>
      <c r="L10" s="43"/>
      <c r="M10" s="12"/>
      <c r="N10" s="13"/>
    </row>
    <row r="11" spans="1:14" ht="15" customHeight="1">
      <c r="B11" s="62">
        <f t="shared" si="0"/>
        <v>7</v>
      </c>
      <c r="C11" s="63" t="s">
        <v>250</v>
      </c>
      <c r="D11" s="72">
        <f t="shared" si="1"/>
        <v>1.5699999999999985</v>
      </c>
      <c r="E11" s="119">
        <v>17.399999999999999</v>
      </c>
      <c r="F11" s="25" t="s">
        <v>21</v>
      </c>
      <c r="G11" s="42" t="s">
        <v>15</v>
      </c>
      <c r="H11" s="123" t="s">
        <v>46</v>
      </c>
      <c r="I11" s="25"/>
      <c r="J11" s="25"/>
      <c r="K11" s="45" t="s">
        <v>187</v>
      </c>
      <c r="L11" s="46" t="s">
        <v>224</v>
      </c>
      <c r="M11" s="12"/>
      <c r="N11" s="13"/>
    </row>
    <row r="12" spans="1:14" ht="18" customHeight="1">
      <c r="B12" s="62">
        <f t="shared" si="0"/>
        <v>8</v>
      </c>
      <c r="C12" s="63" t="s">
        <v>257</v>
      </c>
      <c r="D12" s="72">
        <f t="shared" si="1"/>
        <v>8.7600000000000016</v>
      </c>
      <c r="E12" s="119">
        <v>26.16</v>
      </c>
      <c r="F12" s="25" t="s">
        <v>21</v>
      </c>
      <c r="G12" s="42" t="s">
        <v>18</v>
      </c>
      <c r="H12" s="123" t="s">
        <v>47</v>
      </c>
      <c r="I12" s="25" t="s">
        <v>56</v>
      </c>
      <c r="J12" s="25" t="s">
        <v>36</v>
      </c>
      <c r="K12" s="45" t="s">
        <v>188</v>
      </c>
      <c r="L12" s="46"/>
      <c r="M12" s="12"/>
      <c r="N12" s="13"/>
    </row>
    <row r="13" spans="1:14" ht="15" customHeight="1">
      <c r="B13" s="62">
        <f t="shared" si="0"/>
        <v>9</v>
      </c>
      <c r="C13" s="64" t="s">
        <v>57</v>
      </c>
      <c r="D13" s="72">
        <f t="shared" si="1"/>
        <v>5.9400000000000013</v>
      </c>
      <c r="E13" s="119">
        <v>32.1</v>
      </c>
      <c r="F13" s="114" t="s">
        <v>60</v>
      </c>
      <c r="G13" s="42" t="s">
        <v>16</v>
      </c>
      <c r="H13" s="123" t="s">
        <v>46</v>
      </c>
      <c r="I13" s="77" t="s">
        <v>189</v>
      </c>
      <c r="J13" s="25"/>
      <c r="K13" s="45" t="s">
        <v>205</v>
      </c>
      <c r="L13" s="47"/>
      <c r="M13" s="16"/>
      <c r="N13" s="17"/>
    </row>
    <row r="14" spans="1:14" ht="16.5">
      <c r="B14" s="62">
        <f t="shared" si="0"/>
        <v>10</v>
      </c>
      <c r="C14" s="79" t="s">
        <v>203</v>
      </c>
      <c r="D14" s="72">
        <f t="shared" si="1"/>
        <v>4.5</v>
      </c>
      <c r="E14" s="119">
        <v>36.6</v>
      </c>
      <c r="F14" s="128" t="s">
        <v>225</v>
      </c>
      <c r="G14" s="42" t="s">
        <v>18</v>
      </c>
      <c r="H14" s="123" t="s">
        <v>58</v>
      </c>
      <c r="I14" s="77"/>
      <c r="J14" s="25" t="s">
        <v>36</v>
      </c>
      <c r="K14" s="45" t="s">
        <v>39</v>
      </c>
      <c r="L14" s="43" t="s">
        <v>204</v>
      </c>
      <c r="M14" s="12"/>
      <c r="N14" s="13"/>
    </row>
    <row r="15" spans="1:14" ht="15" customHeight="1">
      <c r="B15" s="62">
        <f t="shared" si="0"/>
        <v>11</v>
      </c>
      <c r="C15" s="63" t="s">
        <v>59</v>
      </c>
      <c r="D15" s="72">
        <f t="shared" si="1"/>
        <v>1.5599999999999952</v>
      </c>
      <c r="E15" s="119">
        <v>38.159999999999997</v>
      </c>
      <c r="F15" s="80" t="s">
        <v>206</v>
      </c>
      <c r="G15" s="42" t="s">
        <v>17</v>
      </c>
      <c r="H15" s="123" t="s">
        <v>46</v>
      </c>
      <c r="I15" s="77" t="s">
        <v>190</v>
      </c>
      <c r="J15" s="77"/>
      <c r="K15" s="45" t="s">
        <v>196</v>
      </c>
      <c r="L15" s="43"/>
      <c r="M15" s="18"/>
      <c r="N15" s="19"/>
    </row>
    <row r="16" spans="1:14" ht="15" customHeight="1">
      <c r="B16" s="62">
        <f t="shared" si="0"/>
        <v>12</v>
      </c>
      <c r="C16" s="63" t="s">
        <v>61</v>
      </c>
      <c r="D16" s="72">
        <f t="shared" si="1"/>
        <v>4.4400000000000048</v>
      </c>
      <c r="E16" s="119">
        <v>42.6</v>
      </c>
      <c r="F16" s="80" t="s">
        <v>207</v>
      </c>
      <c r="G16" s="42" t="s">
        <v>19</v>
      </c>
      <c r="H16" s="123" t="s">
        <v>46</v>
      </c>
      <c r="I16" s="77" t="s">
        <v>191</v>
      </c>
      <c r="J16" s="77"/>
      <c r="K16" s="45" t="s">
        <v>197</v>
      </c>
      <c r="L16" s="43"/>
      <c r="M16" s="12"/>
      <c r="N16" s="13"/>
    </row>
    <row r="17" spans="1:14" ht="15" customHeight="1">
      <c r="B17" s="62">
        <f t="shared" si="0"/>
        <v>13</v>
      </c>
      <c r="C17" s="64" t="s">
        <v>62</v>
      </c>
      <c r="D17" s="72">
        <f t="shared" si="1"/>
        <v>0.62999999999999545</v>
      </c>
      <c r="E17" s="119">
        <v>43.23</v>
      </c>
      <c r="F17" s="80" t="s">
        <v>21</v>
      </c>
      <c r="G17" s="42" t="s">
        <v>14</v>
      </c>
      <c r="H17" s="123" t="s">
        <v>47</v>
      </c>
      <c r="I17" s="77" t="s">
        <v>198</v>
      </c>
      <c r="J17" s="77"/>
      <c r="K17" s="45" t="s">
        <v>199</v>
      </c>
      <c r="L17" s="47"/>
      <c r="M17" s="16"/>
      <c r="N17" s="17"/>
    </row>
    <row r="18" spans="1:14" ht="15" customHeight="1">
      <c r="A18" s="4">
        <v>86.7</v>
      </c>
      <c r="B18" s="62">
        <f t="shared" si="0"/>
        <v>14</v>
      </c>
      <c r="C18" s="64" t="s">
        <v>62</v>
      </c>
      <c r="D18" s="72">
        <f t="shared" si="1"/>
        <v>1.990000000000002</v>
      </c>
      <c r="E18" s="119">
        <v>45.22</v>
      </c>
      <c r="F18" s="80" t="s">
        <v>143</v>
      </c>
      <c r="G18" s="42" t="s">
        <v>14</v>
      </c>
      <c r="H18" s="123" t="s">
        <v>46</v>
      </c>
      <c r="I18" s="77" t="s">
        <v>200</v>
      </c>
      <c r="J18" s="77"/>
      <c r="K18" s="45" t="s">
        <v>201</v>
      </c>
      <c r="L18" s="70"/>
      <c r="M18" s="16"/>
      <c r="N18" s="17"/>
    </row>
    <row r="19" spans="1:14" ht="15" customHeight="1">
      <c r="A19" s="4">
        <v>86.7</v>
      </c>
      <c r="B19" s="62">
        <f t="shared" si="0"/>
        <v>15</v>
      </c>
      <c r="C19" s="64" t="s">
        <v>66</v>
      </c>
      <c r="D19" s="72">
        <f t="shared" si="1"/>
        <v>0.18999999999999773</v>
      </c>
      <c r="E19" s="119">
        <v>45.41</v>
      </c>
      <c r="F19" s="80" t="s">
        <v>208</v>
      </c>
      <c r="G19" s="42" t="s">
        <v>14</v>
      </c>
      <c r="H19" s="123" t="s">
        <v>47</v>
      </c>
      <c r="I19" s="77" t="s">
        <v>192</v>
      </c>
      <c r="J19" s="77"/>
      <c r="K19" s="129" t="s">
        <v>193</v>
      </c>
      <c r="L19" s="47"/>
      <c r="M19" s="16"/>
      <c r="N19" s="17"/>
    </row>
    <row r="20" spans="1:14" ht="15" customHeight="1">
      <c r="A20" s="4">
        <v>86.7</v>
      </c>
      <c r="B20" s="62">
        <f t="shared" si="0"/>
        <v>16</v>
      </c>
      <c r="C20" s="64" t="s">
        <v>67</v>
      </c>
      <c r="D20" s="72">
        <f t="shared" si="1"/>
        <v>6.2700000000000031</v>
      </c>
      <c r="E20" s="119">
        <v>51.68</v>
      </c>
      <c r="F20" s="80" t="s">
        <v>207</v>
      </c>
      <c r="G20" s="48" t="s">
        <v>35</v>
      </c>
      <c r="H20" s="123" t="s">
        <v>47</v>
      </c>
      <c r="I20" s="77" t="s">
        <v>194</v>
      </c>
      <c r="J20" s="25" t="s">
        <v>36</v>
      </c>
      <c r="K20" s="45" t="s">
        <v>202</v>
      </c>
      <c r="L20" s="47"/>
      <c r="M20" s="16"/>
      <c r="N20" s="17"/>
    </row>
    <row r="21" spans="1:14" ht="15" customHeight="1">
      <c r="B21" s="62">
        <f t="shared" si="0"/>
        <v>17</v>
      </c>
      <c r="C21" s="65" t="s">
        <v>68</v>
      </c>
      <c r="D21" s="74">
        <f t="shared" si="1"/>
        <v>4.0200000000000031</v>
      </c>
      <c r="E21" s="116">
        <v>55.7</v>
      </c>
      <c r="F21" s="30"/>
      <c r="G21" s="51"/>
      <c r="H21" s="122" t="s">
        <v>69</v>
      </c>
      <c r="I21" s="49"/>
      <c r="J21" s="30"/>
      <c r="K21" s="76" t="s">
        <v>70</v>
      </c>
      <c r="L21" s="131" t="s">
        <v>181</v>
      </c>
      <c r="M21" s="20">
        <v>0.36041666666666666</v>
      </c>
      <c r="N21" s="21">
        <v>0.45</v>
      </c>
    </row>
    <row r="22" spans="1:14" ht="15" customHeight="1">
      <c r="B22" s="62">
        <f t="shared" si="0"/>
        <v>18</v>
      </c>
      <c r="C22" s="64" t="s">
        <v>68</v>
      </c>
      <c r="D22" s="72">
        <f t="shared" si="1"/>
        <v>0.58999999999999631</v>
      </c>
      <c r="E22" s="119">
        <v>56.29</v>
      </c>
      <c r="F22" s="26" t="s">
        <v>27</v>
      </c>
      <c r="G22" s="42" t="s">
        <v>34</v>
      </c>
      <c r="H22" s="123" t="s">
        <v>46</v>
      </c>
      <c r="I22" s="27" t="s">
        <v>72</v>
      </c>
      <c r="J22" s="25" t="s">
        <v>71</v>
      </c>
      <c r="K22" s="115" t="s">
        <v>195</v>
      </c>
      <c r="L22" s="47"/>
      <c r="M22" s="16"/>
      <c r="N22" s="17"/>
    </row>
    <row r="23" spans="1:14" s="3" customFormat="1" ht="15" customHeight="1">
      <c r="B23" s="62">
        <f t="shared" si="0"/>
        <v>19</v>
      </c>
      <c r="C23" s="64" t="s">
        <v>73</v>
      </c>
      <c r="D23" s="72">
        <f t="shared" si="1"/>
        <v>10.410000000000004</v>
      </c>
      <c r="E23" s="119">
        <v>66.7</v>
      </c>
      <c r="F23" s="26" t="s">
        <v>21</v>
      </c>
      <c r="G23" s="42" t="s">
        <v>29</v>
      </c>
      <c r="H23" s="123" t="s">
        <v>46</v>
      </c>
      <c r="I23" s="77" t="s">
        <v>74</v>
      </c>
      <c r="J23" s="77" t="s">
        <v>75</v>
      </c>
      <c r="K23" s="78" t="s">
        <v>76</v>
      </c>
      <c r="L23" s="70" t="s">
        <v>226</v>
      </c>
      <c r="M23" s="16"/>
      <c r="N23" s="17"/>
    </row>
    <row r="24" spans="1:14" ht="16.5">
      <c r="B24" s="62">
        <f t="shared" si="0"/>
        <v>20</v>
      </c>
      <c r="C24" s="79" t="s">
        <v>258</v>
      </c>
      <c r="D24" s="72">
        <f t="shared" si="1"/>
        <v>5.5799999999999983</v>
      </c>
      <c r="E24" s="119">
        <v>72.28</v>
      </c>
      <c r="F24" s="80" t="s">
        <v>21</v>
      </c>
      <c r="G24" s="81" t="s">
        <v>18</v>
      </c>
      <c r="H24" s="123" t="s">
        <v>47</v>
      </c>
      <c r="I24" s="77" t="s">
        <v>77</v>
      </c>
      <c r="J24" s="77" t="s">
        <v>78</v>
      </c>
      <c r="K24" s="78" t="s">
        <v>79</v>
      </c>
      <c r="L24" s="43" t="s">
        <v>204</v>
      </c>
      <c r="M24" s="12"/>
      <c r="N24" s="75"/>
    </row>
    <row r="25" spans="1:14" ht="16.5">
      <c r="B25" s="62">
        <f t="shared" si="0"/>
        <v>21</v>
      </c>
      <c r="C25" s="79" t="s">
        <v>82</v>
      </c>
      <c r="D25" s="72">
        <f t="shared" si="1"/>
        <v>5.3400000000000034</v>
      </c>
      <c r="E25" s="119">
        <v>77.62</v>
      </c>
      <c r="F25" s="80" t="s">
        <v>21</v>
      </c>
      <c r="G25" s="81" t="s">
        <v>84</v>
      </c>
      <c r="H25" s="123" t="s">
        <v>46</v>
      </c>
      <c r="I25" s="77"/>
      <c r="J25" s="77"/>
      <c r="K25" s="78" t="s">
        <v>80</v>
      </c>
      <c r="L25" s="50" t="s">
        <v>227</v>
      </c>
      <c r="M25" s="12"/>
      <c r="N25" s="13"/>
    </row>
    <row r="26" spans="1:14" ht="16.5">
      <c r="B26" s="62">
        <f t="shared" si="0"/>
        <v>22</v>
      </c>
      <c r="C26" s="79" t="s">
        <v>83</v>
      </c>
      <c r="D26" s="72">
        <f t="shared" si="1"/>
        <v>0.56999999999999318</v>
      </c>
      <c r="E26" s="119">
        <v>78.19</v>
      </c>
      <c r="F26" s="80" t="s">
        <v>21</v>
      </c>
      <c r="G26" s="81" t="s">
        <v>85</v>
      </c>
      <c r="H26" s="123" t="s">
        <v>47</v>
      </c>
      <c r="I26" s="77"/>
      <c r="J26" s="77"/>
      <c r="K26" s="78" t="s">
        <v>80</v>
      </c>
      <c r="L26" s="50"/>
      <c r="M26" s="12"/>
      <c r="N26" s="13"/>
    </row>
    <row r="27" spans="1:14" ht="16.5">
      <c r="B27" s="62">
        <f t="shared" si="0"/>
        <v>23</v>
      </c>
      <c r="C27" s="79" t="s">
        <v>83</v>
      </c>
      <c r="D27" s="72">
        <f t="shared" si="1"/>
        <v>7.0900000000000034</v>
      </c>
      <c r="E27" s="119">
        <v>85.28</v>
      </c>
      <c r="F27" s="80" t="s">
        <v>86</v>
      </c>
      <c r="G27" s="81" t="s">
        <v>85</v>
      </c>
      <c r="H27" s="123" t="s">
        <v>46</v>
      </c>
      <c r="I27" s="77"/>
      <c r="J27" s="77"/>
      <c r="K27" s="78" t="s">
        <v>81</v>
      </c>
      <c r="L27" s="43" t="s">
        <v>246</v>
      </c>
      <c r="M27" s="12"/>
      <c r="N27" s="13"/>
    </row>
    <row r="28" spans="1:14" ht="15" customHeight="1">
      <c r="B28" s="62">
        <f t="shared" si="0"/>
        <v>24</v>
      </c>
      <c r="C28" s="110" t="s">
        <v>83</v>
      </c>
      <c r="D28" s="90">
        <f t="shared" si="1"/>
        <v>0.20000000000000284</v>
      </c>
      <c r="E28" s="121">
        <v>85.48</v>
      </c>
      <c r="F28" s="91"/>
      <c r="G28" s="92"/>
      <c r="H28" s="111" t="s">
        <v>87</v>
      </c>
      <c r="I28" s="112"/>
      <c r="J28" s="112"/>
      <c r="K28" s="113" t="s">
        <v>228</v>
      </c>
      <c r="L28" s="133" t="s">
        <v>235</v>
      </c>
      <c r="M28" s="94"/>
      <c r="N28" s="95"/>
    </row>
    <row r="29" spans="1:14" ht="15" customHeight="1">
      <c r="B29" s="62">
        <f t="shared" si="0"/>
        <v>25</v>
      </c>
      <c r="C29" s="79" t="s">
        <v>88</v>
      </c>
      <c r="D29" s="72">
        <f t="shared" si="1"/>
        <v>0.25999999999999091</v>
      </c>
      <c r="E29" s="119">
        <v>85.74</v>
      </c>
      <c r="F29" s="80" t="s">
        <v>89</v>
      </c>
      <c r="G29" s="81" t="s">
        <v>90</v>
      </c>
      <c r="H29" s="81" t="s">
        <v>91</v>
      </c>
      <c r="I29" s="77" t="s">
        <v>92</v>
      </c>
      <c r="J29" s="77" t="s">
        <v>229</v>
      </c>
      <c r="K29" s="78" t="s">
        <v>93</v>
      </c>
      <c r="L29" s="43"/>
      <c r="M29" s="12"/>
      <c r="N29" s="13"/>
    </row>
    <row r="30" spans="1:14" ht="15" customHeight="1">
      <c r="B30" s="62">
        <f t="shared" si="0"/>
        <v>26</v>
      </c>
      <c r="C30" s="79" t="s">
        <v>82</v>
      </c>
      <c r="D30" s="72">
        <f t="shared" si="1"/>
        <v>1.4500000000000028</v>
      </c>
      <c r="E30" s="119">
        <v>87.19</v>
      </c>
      <c r="F30" s="80" t="s">
        <v>94</v>
      </c>
      <c r="G30" s="81" t="s">
        <v>90</v>
      </c>
      <c r="H30" s="81" t="s">
        <v>9</v>
      </c>
      <c r="I30" s="77" t="s">
        <v>230</v>
      </c>
      <c r="J30" s="77" t="s">
        <v>95</v>
      </c>
      <c r="K30" s="78" t="s">
        <v>96</v>
      </c>
      <c r="L30" s="43"/>
      <c r="M30" s="12"/>
      <c r="N30" s="13"/>
    </row>
    <row r="31" spans="1:14" ht="16.5">
      <c r="B31" s="62">
        <f t="shared" si="0"/>
        <v>27</v>
      </c>
      <c r="C31" s="79" t="s">
        <v>82</v>
      </c>
      <c r="D31" s="72">
        <f t="shared" si="1"/>
        <v>10.799999999999997</v>
      </c>
      <c r="E31" s="119">
        <v>97.99</v>
      </c>
      <c r="F31" s="80" t="s">
        <v>240</v>
      </c>
      <c r="G31" s="81" t="s">
        <v>90</v>
      </c>
      <c r="H31" s="123" t="s">
        <v>46</v>
      </c>
      <c r="I31" s="29"/>
      <c r="J31" s="28" t="s">
        <v>97</v>
      </c>
      <c r="K31" s="45" t="s">
        <v>209</v>
      </c>
      <c r="L31" s="43"/>
      <c r="M31" s="12"/>
      <c r="N31" s="13"/>
    </row>
    <row r="32" spans="1:14" ht="15" customHeight="1">
      <c r="B32" s="62">
        <f t="shared" si="0"/>
        <v>28</v>
      </c>
      <c r="C32" s="63" t="s">
        <v>83</v>
      </c>
      <c r="D32" s="72">
        <f t="shared" si="1"/>
        <v>2.5300000000000011</v>
      </c>
      <c r="E32" s="119">
        <v>100.52</v>
      </c>
      <c r="F32" s="26" t="s">
        <v>65</v>
      </c>
      <c r="G32" s="42" t="s">
        <v>17</v>
      </c>
      <c r="H32" s="123" t="s">
        <v>47</v>
      </c>
      <c r="I32" s="29"/>
      <c r="J32" s="28"/>
      <c r="K32" s="45" t="s">
        <v>209</v>
      </c>
      <c r="L32" s="69"/>
      <c r="M32" s="12"/>
      <c r="N32" s="13"/>
    </row>
    <row r="33" spans="2:14" s="3" customFormat="1" ht="15" customHeight="1">
      <c r="B33" s="62">
        <f t="shared" si="0"/>
        <v>29</v>
      </c>
      <c r="C33" s="65" t="s">
        <v>98</v>
      </c>
      <c r="D33" s="74">
        <f t="shared" si="1"/>
        <v>7.9999999999998295E-2</v>
      </c>
      <c r="E33" s="116">
        <v>100.6</v>
      </c>
      <c r="F33" s="30"/>
      <c r="G33" s="51"/>
      <c r="H33" s="122" t="s">
        <v>99</v>
      </c>
      <c r="I33" s="30"/>
      <c r="J33" s="52"/>
      <c r="K33" s="53" t="s">
        <v>179</v>
      </c>
      <c r="L33" s="131" t="s">
        <v>239</v>
      </c>
      <c r="M33" s="20">
        <v>0.4152777777777778</v>
      </c>
      <c r="N33" s="21">
        <v>0.57222222222222219</v>
      </c>
    </row>
    <row r="34" spans="2:14" s="3" customFormat="1" ht="15" customHeight="1">
      <c r="B34" s="62">
        <f t="shared" si="0"/>
        <v>30</v>
      </c>
      <c r="C34" s="63" t="s">
        <v>82</v>
      </c>
      <c r="D34" s="72">
        <f t="shared" si="1"/>
        <v>2.8200000000000074</v>
      </c>
      <c r="E34" s="119">
        <v>103.42</v>
      </c>
      <c r="F34" s="25" t="s">
        <v>241</v>
      </c>
      <c r="G34" s="42" t="s">
        <v>14</v>
      </c>
      <c r="H34" s="123" t="s">
        <v>46</v>
      </c>
      <c r="I34" s="25"/>
      <c r="J34" s="28"/>
      <c r="K34" s="22" t="s">
        <v>231</v>
      </c>
      <c r="L34" s="43"/>
      <c r="M34" s="12"/>
      <c r="N34" s="13"/>
    </row>
    <row r="35" spans="2:14" s="3" customFormat="1" ht="15" customHeight="1">
      <c r="B35" s="62">
        <f t="shared" si="0"/>
        <v>31</v>
      </c>
      <c r="C35" s="63" t="s">
        <v>83</v>
      </c>
      <c r="D35" s="72">
        <f t="shared" si="1"/>
        <v>0.46999999999999886</v>
      </c>
      <c r="E35" s="119">
        <v>103.89</v>
      </c>
      <c r="F35" s="25" t="s">
        <v>21</v>
      </c>
      <c r="G35" s="42" t="s">
        <v>14</v>
      </c>
      <c r="H35" s="123" t="s">
        <v>46</v>
      </c>
      <c r="I35" s="25"/>
      <c r="J35" s="28"/>
      <c r="K35" s="22" t="s">
        <v>231</v>
      </c>
      <c r="L35" s="43"/>
      <c r="M35" s="12"/>
      <c r="N35" s="13"/>
    </row>
    <row r="36" spans="2:14" s="3" customFormat="1" ht="15" customHeight="1">
      <c r="B36" s="62">
        <f t="shared" si="0"/>
        <v>32</v>
      </c>
      <c r="C36" s="63" t="s">
        <v>100</v>
      </c>
      <c r="D36" s="72">
        <f t="shared" si="1"/>
        <v>4.6099999999999994</v>
      </c>
      <c r="E36" s="119">
        <v>108.5</v>
      </c>
      <c r="F36" s="80" t="s">
        <v>107</v>
      </c>
      <c r="G36" s="81" t="s">
        <v>90</v>
      </c>
      <c r="H36" s="123" t="s">
        <v>101</v>
      </c>
      <c r="I36" s="82"/>
      <c r="J36" s="82" t="s">
        <v>102</v>
      </c>
      <c r="K36" s="78" t="s">
        <v>103</v>
      </c>
      <c r="L36" s="43"/>
      <c r="M36" s="12"/>
      <c r="N36" s="13"/>
    </row>
    <row r="37" spans="2:14" s="3" customFormat="1" ht="15" customHeight="1">
      <c r="B37" s="62">
        <f t="shared" si="0"/>
        <v>33</v>
      </c>
      <c r="C37" s="63" t="s">
        <v>250</v>
      </c>
      <c r="D37" s="72">
        <f t="shared" si="1"/>
        <v>0.40000000000000568</v>
      </c>
      <c r="E37" s="119">
        <v>108.9</v>
      </c>
      <c r="F37" s="80" t="s">
        <v>21</v>
      </c>
      <c r="G37" s="81" t="s">
        <v>108</v>
      </c>
      <c r="H37" s="123" t="s">
        <v>47</v>
      </c>
      <c r="I37" s="82"/>
      <c r="J37" s="82"/>
      <c r="K37" s="78" t="s">
        <v>104</v>
      </c>
      <c r="L37" s="43" t="s">
        <v>232</v>
      </c>
      <c r="M37" s="12"/>
      <c r="N37" s="13"/>
    </row>
    <row r="38" spans="2:14" s="3" customFormat="1" ht="15" customHeight="1">
      <c r="B38" s="62">
        <f t="shared" si="0"/>
        <v>34</v>
      </c>
      <c r="C38" s="63" t="s">
        <v>250</v>
      </c>
      <c r="D38" s="72">
        <f t="shared" si="1"/>
        <v>5.539999999999992</v>
      </c>
      <c r="E38" s="119">
        <v>114.44</v>
      </c>
      <c r="F38" s="85" t="s">
        <v>109</v>
      </c>
      <c r="G38" s="81" t="s">
        <v>110</v>
      </c>
      <c r="H38" s="123" t="s">
        <v>46</v>
      </c>
      <c r="I38" s="83" t="s">
        <v>105</v>
      </c>
      <c r="J38" s="28" t="s">
        <v>97</v>
      </c>
      <c r="K38" s="84" t="s">
        <v>106</v>
      </c>
      <c r="L38" s="69"/>
      <c r="M38" s="12"/>
      <c r="N38" s="13"/>
    </row>
    <row r="39" spans="2:14" s="3" customFormat="1" ht="15" customHeight="1">
      <c r="B39" s="62">
        <f t="shared" si="0"/>
        <v>35</v>
      </c>
      <c r="C39" s="63" t="s">
        <v>216</v>
      </c>
      <c r="D39" s="72">
        <f t="shared" si="1"/>
        <v>8.1599999999999966</v>
      </c>
      <c r="E39" s="119">
        <v>122.6</v>
      </c>
      <c r="F39" s="25" t="s">
        <v>21</v>
      </c>
      <c r="G39" s="81" t="s">
        <v>213</v>
      </c>
      <c r="H39" s="123" t="s">
        <v>46</v>
      </c>
      <c r="I39" s="25" t="s">
        <v>212</v>
      </c>
      <c r="J39" s="25" t="s">
        <v>214</v>
      </c>
      <c r="K39" s="22" t="s">
        <v>211</v>
      </c>
      <c r="L39" s="43"/>
      <c r="M39" s="12"/>
      <c r="N39" s="13"/>
    </row>
    <row r="40" spans="2:14" s="3" customFormat="1" ht="15" customHeight="1">
      <c r="B40" s="62">
        <f t="shared" si="0"/>
        <v>36</v>
      </c>
      <c r="C40" s="63" t="s">
        <v>215</v>
      </c>
      <c r="D40" s="72">
        <f t="shared" si="1"/>
        <v>0.5</v>
      </c>
      <c r="E40" s="119">
        <v>123.1</v>
      </c>
      <c r="F40" s="25" t="s">
        <v>21</v>
      </c>
      <c r="G40" s="81" t="s">
        <v>213</v>
      </c>
      <c r="H40" s="123" t="s">
        <v>47</v>
      </c>
      <c r="I40" s="25"/>
      <c r="J40" s="28" t="s">
        <v>97</v>
      </c>
      <c r="K40" s="22" t="s">
        <v>217</v>
      </c>
      <c r="L40" s="43"/>
      <c r="M40" s="12"/>
      <c r="N40" s="13"/>
    </row>
    <row r="41" spans="2:14" s="3" customFormat="1" ht="15" customHeight="1">
      <c r="B41" s="62">
        <f t="shared" si="0"/>
        <v>37</v>
      </c>
      <c r="C41" s="65" t="s">
        <v>25</v>
      </c>
      <c r="D41" s="74">
        <f t="shared" si="1"/>
        <v>4</v>
      </c>
      <c r="E41" s="116">
        <v>127.1</v>
      </c>
      <c r="F41" s="30"/>
      <c r="G41" s="51"/>
      <c r="H41" s="122" t="s">
        <v>99</v>
      </c>
      <c r="I41" s="30"/>
      <c r="J41" s="52"/>
      <c r="K41" s="53" t="s">
        <v>178</v>
      </c>
      <c r="L41" s="131" t="s">
        <v>182</v>
      </c>
      <c r="M41" s="20">
        <v>0.44722222222222219</v>
      </c>
      <c r="N41" s="21">
        <v>0.64444444444444449</v>
      </c>
    </row>
    <row r="42" spans="2:14" s="3" customFormat="1" ht="15" customHeight="1">
      <c r="B42" s="62">
        <f t="shared" si="0"/>
        <v>38</v>
      </c>
      <c r="C42" s="63" t="s">
        <v>25</v>
      </c>
      <c r="D42" s="72">
        <f t="shared" si="1"/>
        <v>7.4000000000000057</v>
      </c>
      <c r="E42" s="119">
        <v>134.5</v>
      </c>
      <c r="F42" s="25" t="s">
        <v>28</v>
      </c>
      <c r="G42" s="81" t="s">
        <v>108</v>
      </c>
      <c r="H42" s="123" t="s">
        <v>47</v>
      </c>
      <c r="I42" s="25"/>
      <c r="J42" s="28"/>
      <c r="K42" s="22" t="s">
        <v>210</v>
      </c>
      <c r="L42" s="43"/>
      <c r="M42" s="12"/>
      <c r="N42" s="13"/>
    </row>
    <row r="43" spans="2:14" ht="16.5">
      <c r="B43" s="62">
        <f t="shared" si="0"/>
        <v>39</v>
      </c>
      <c r="C43" s="63" t="s">
        <v>259</v>
      </c>
      <c r="D43" s="72">
        <f t="shared" si="1"/>
        <v>6.0999999999999943</v>
      </c>
      <c r="E43" s="119">
        <v>140.6</v>
      </c>
      <c r="F43" s="85" t="s">
        <v>121</v>
      </c>
      <c r="G43" s="81" t="s">
        <v>122</v>
      </c>
      <c r="H43" s="123" t="s">
        <v>46</v>
      </c>
      <c r="I43" s="83" t="s">
        <v>111</v>
      </c>
      <c r="J43" s="83" t="s">
        <v>112</v>
      </c>
      <c r="K43" s="84" t="s">
        <v>113</v>
      </c>
      <c r="L43" s="47" t="s">
        <v>233</v>
      </c>
      <c r="M43" s="12"/>
      <c r="N43" s="13"/>
    </row>
    <row r="44" spans="2:14" s="3" customFormat="1" ht="15" customHeight="1">
      <c r="B44" s="62">
        <f t="shared" si="0"/>
        <v>40</v>
      </c>
      <c r="C44" s="63" t="s">
        <v>256</v>
      </c>
      <c r="D44" s="72">
        <f t="shared" si="1"/>
        <v>3.2000000000000171</v>
      </c>
      <c r="E44" s="119">
        <v>143.80000000000001</v>
      </c>
      <c r="F44" s="85" t="s">
        <v>123</v>
      </c>
      <c r="G44" s="81" t="s">
        <v>124</v>
      </c>
      <c r="H44" s="123" t="s">
        <v>47</v>
      </c>
      <c r="I44" s="83"/>
      <c r="J44" s="83" t="s">
        <v>115</v>
      </c>
      <c r="K44" s="84" t="s">
        <v>127</v>
      </c>
      <c r="L44" s="70" t="s">
        <v>129</v>
      </c>
      <c r="M44" s="12"/>
      <c r="N44" s="13"/>
    </row>
    <row r="45" spans="2:14" s="3" customFormat="1" ht="15" customHeight="1">
      <c r="B45" s="62">
        <f t="shared" si="0"/>
        <v>41</v>
      </c>
      <c r="C45" s="63" t="s">
        <v>253</v>
      </c>
      <c r="D45" s="72">
        <f t="shared" si="1"/>
        <v>1.5</v>
      </c>
      <c r="E45" s="119">
        <v>145.30000000000001</v>
      </c>
      <c r="F45" s="87" t="s">
        <v>125</v>
      </c>
      <c r="G45" s="81" t="s">
        <v>118</v>
      </c>
      <c r="H45" s="123" t="s">
        <v>46</v>
      </c>
      <c r="I45" s="83"/>
      <c r="J45" s="83"/>
      <c r="K45" s="84" t="s">
        <v>116</v>
      </c>
      <c r="L45" s="47" t="s">
        <v>130</v>
      </c>
      <c r="M45" s="12"/>
      <c r="N45" s="13"/>
    </row>
    <row r="46" spans="2:14" s="3" customFormat="1" ht="15" customHeight="1">
      <c r="B46" s="62">
        <f t="shared" si="0"/>
        <v>42</v>
      </c>
      <c r="C46" s="63" t="s">
        <v>252</v>
      </c>
      <c r="D46" s="72">
        <f t="shared" si="1"/>
        <v>3.7999999999999829</v>
      </c>
      <c r="E46" s="119">
        <v>149.1</v>
      </c>
      <c r="F46" s="88" t="s">
        <v>126</v>
      </c>
      <c r="G46" s="81" t="s">
        <v>85</v>
      </c>
      <c r="H46" s="123" t="s">
        <v>46</v>
      </c>
      <c r="I46" s="83"/>
      <c r="J46" s="83"/>
      <c r="K46" s="84" t="s">
        <v>119</v>
      </c>
      <c r="L46" s="47"/>
      <c r="M46" s="12"/>
      <c r="N46" s="13"/>
    </row>
    <row r="47" spans="2:14" s="3" customFormat="1" ht="15" customHeight="1">
      <c r="B47" s="62">
        <f t="shared" si="0"/>
        <v>43</v>
      </c>
      <c r="C47" s="63" t="s">
        <v>251</v>
      </c>
      <c r="D47" s="72">
        <f t="shared" si="1"/>
        <v>0.59999999999999432</v>
      </c>
      <c r="E47" s="119">
        <v>149.69999999999999</v>
      </c>
      <c r="F47" s="88" t="s">
        <v>123</v>
      </c>
      <c r="G47" s="81" t="s">
        <v>118</v>
      </c>
      <c r="H47" s="123" t="s">
        <v>47</v>
      </c>
      <c r="I47" s="83"/>
      <c r="J47" s="83"/>
      <c r="K47" s="84" t="s">
        <v>128</v>
      </c>
      <c r="L47" s="47" t="s">
        <v>131</v>
      </c>
      <c r="M47" s="12"/>
      <c r="N47" s="13"/>
    </row>
    <row r="48" spans="2:14" s="3" customFormat="1" ht="15" customHeight="1">
      <c r="B48" s="62">
        <f t="shared" si="0"/>
        <v>44</v>
      </c>
      <c r="C48" s="63" t="s">
        <v>254</v>
      </c>
      <c r="D48" s="72">
        <f t="shared" si="1"/>
        <v>5.4000000000000057</v>
      </c>
      <c r="E48" s="119">
        <v>155.1</v>
      </c>
      <c r="F48" s="88" t="s">
        <v>63</v>
      </c>
      <c r="G48" s="42" t="s">
        <v>38</v>
      </c>
      <c r="H48" s="123" t="s">
        <v>47</v>
      </c>
      <c r="I48" s="25"/>
      <c r="J48" s="28"/>
      <c r="K48" s="84" t="s">
        <v>120</v>
      </c>
      <c r="L48" s="47" t="s">
        <v>132</v>
      </c>
      <c r="M48" s="12"/>
      <c r="N48" s="13"/>
    </row>
    <row r="49" spans="2:14" s="3" customFormat="1" ht="18.75">
      <c r="B49" s="62">
        <f t="shared" si="0"/>
        <v>45</v>
      </c>
      <c r="C49" s="89" t="s">
        <v>255</v>
      </c>
      <c r="D49" s="90">
        <f t="shared" si="1"/>
        <v>1.0999999999999943</v>
      </c>
      <c r="E49" s="121">
        <v>156.19999999999999</v>
      </c>
      <c r="F49" s="91" t="s">
        <v>60</v>
      </c>
      <c r="G49" s="92" t="s">
        <v>14</v>
      </c>
      <c r="H49" s="125" t="s">
        <v>133</v>
      </c>
      <c r="I49" s="91"/>
      <c r="J49" s="93"/>
      <c r="K49" s="130" t="s">
        <v>180</v>
      </c>
      <c r="L49" s="133" t="s">
        <v>236</v>
      </c>
      <c r="M49" s="94"/>
      <c r="N49" s="95"/>
    </row>
    <row r="50" spans="2:14" s="3" customFormat="1" ht="15" customHeight="1">
      <c r="B50" s="62">
        <f t="shared" si="0"/>
        <v>46</v>
      </c>
      <c r="C50" s="79" t="s">
        <v>83</v>
      </c>
      <c r="D50" s="72">
        <f t="shared" si="1"/>
        <v>1.5</v>
      </c>
      <c r="E50" s="96">
        <v>157.69999999999999</v>
      </c>
      <c r="F50" s="80" t="s">
        <v>134</v>
      </c>
      <c r="G50" s="81" t="s">
        <v>14</v>
      </c>
      <c r="H50" s="86" t="s">
        <v>10</v>
      </c>
      <c r="I50" s="97"/>
      <c r="J50" s="97"/>
      <c r="K50" s="84" t="s">
        <v>120</v>
      </c>
      <c r="L50" s="43" t="s">
        <v>135</v>
      </c>
      <c r="M50" s="12"/>
      <c r="N50" s="13"/>
    </row>
    <row r="51" spans="2:14" s="3" customFormat="1" ht="15" customHeight="1">
      <c r="B51" s="62">
        <f t="shared" si="0"/>
        <v>47</v>
      </c>
      <c r="C51" s="79" t="s">
        <v>83</v>
      </c>
      <c r="D51" s="72">
        <f t="shared" si="1"/>
        <v>3.9000000000000057</v>
      </c>
      <c r="E51" s="96">
        <v>161.6</v>
      </c>
      <c r="F51" s="80" t="s">
        <v>134</v>
      </c>
      <c r="G51" s="81" t="s">
        <v>136</v>
      </c>
      <c r="H51" s="86" t="s">
        <v>10</v>
      </c>
      <c r="I51" s="97"/>
      <c r="J51" s="97"/>
      <c r="K51" s="78" t="s">
        <v>137</v>
      </c>
      <c r="L51" s="43" t="s">
        <v>138</v>
      </c>
      <c r="M51" s="12"/>
      <c r="N51" s="13"/>
    </row>
    <row r="52" spans="2:14" s="3" customFormat="1" ht="15" customHeight="1">
      <c r="B52" s="62">
        <f t="shared" si="0"/>
        <v>48</v>
      </c>
      <c r="C52" s="79" t="s">
        <v>83</v>
      </c>
      <c r="D52" s="72">
        <f t="shared" si="1"/>
        <v>3.2000000000000171</v>
      </c>
      <c r="E52" s="96">
        <v>164.8</v>
      </c>
      <c r="F52" s="80" t="s">
        <v>28</v>
      </c>
      <c r="G52" s="81" t="s">
        <v>14</v>
      </c>
      <c r="H52" s="81" t="s">
        <v>9</v>
      </c>
      <c r="I52" s="77"/>
      <c r="J52" s="77"/>
      <c r="K52" s="98" t="s">
        <v>140</v>
      </c>
      <c r="L52" s="43" t="s">
        <v>243</v>
      </c>
      <c r="M52" s="12"/>
      <c r="N52" s="13"/>
    </row>
    <row r="53" spans="2:14" s="3" customFormat="1" ht="15" customHeight="1">
      <c r="B53" s="62">
        <f t="shared" si="0"/>
        <v>49</v>
      </c>
      <c r="C53" s="79" t="s">
        <v>141</v>
      </c>
      <c r="D53" s="72">
        <f t="shared" si="1"/>
        <v>9.9999999999994316E-2</v>
      </c>
      <c r="E53" s="96">
        <v>164.9</v>
      </c>
      <c r="F53" s="80" t="s">
        <v>134</v>
      </c>
      <c r="G53" s="81" t="s">
        <v>122</v>
      </c>
      <c r="H53" s="81" t="s">
        <v>11</v>
      </c>
      <c r="I53" s="77"/>
      <c r="J53" s="77" t="s">
        <v>142</v>
      </c>
      <c r="K53" s="98" t="s">
        <v>139</v>
      </c>
      <c r="L53" s="43" t="s">
        <v>234</v>
      </c>
      <c r="M53" s="12"/>
      <c r="N53" s="13"/>
    </row>
    <row r="54" spans="2:14" s="3" customFormat="1" ht="15" customHeight="1">
      <c r="B54" s="62">
        <f t="shared" si="0"/>
        <v>50</v>
      </c>
      <c r="C54" s="79" t="s">
        <v>83</v>
      </c>
      <c r="D54" s="72">
        <f t="shared" si="1"/>
        <v>1</v>
      </c>
      <c r="E54" s="96">
        <v>165.9</v>
      </c>
      <c r="F54" s="80" t="s">
        <v>143</v>
      </c>
      <c r="G54" s="81" t="s">
        <v>85</v>
      </c>
      <c r="H54" s="81" t="s">
        <v>10</v>
      </c>
      <c r="I54" s="77"/>
      <c r="J54" s="77"/>
      <c r="K54" s="98" t="s">
        <v>144</v>
      </c>
      <c r="L54" s="43"/>
      <c r="M54" s="12"/>
      <c r="N54" s="13"/>
    </row>
    <row r="55" spans="2:14" s="3" customFormat="1" ht="15" customHeight="1">
      <c r="B55" s="62">
        <f t="shared" si="0"/>
        <v>51</v>
      </c>
      <c r="C55" s="99" t="s">
        <v>83</v>
      </c>
      <c r="D55" s="72">
        <f t="shared" si="1"/>
        <v>3.5999999999999943</v>
      </c>
      <c r="E55" s="96">
        <v>169.5</v>
      </c>
      <c r="F55" s="100" t="s">
        <v>145</v>
      </c>
      <c r="G55" s="81" t="s">
        <v>146</v>
      </c>
      <c r="H55" s="101" t="s">
        <v>9</v>
      </c>
      <c r="I55" s="77" t="s">
        <v>147</v>
      </c>
      <c r="J55" s="77"/>
      <c r="K55" s="78" t="s">
        <v>148</v>
      </c>
      <c r="L55" s="43"/>
      <c r="M55" s="12"/>
      <c r="N55" s="13"/>
    </row>
    <row r="56" spans="2:14" s="3" customFormat="1" ht="15" customHeight="1">
      <c r="B56" s="62">
        <f t="shared" si="0"/>
        <v>52</v>
      </c>
      <c r="C56" s="99" t="s">
        <v>83</v>
      </c>
      <c r="D56" s="72">
        <f t="shared" si="1"/>
        <v>3.3000000000000114</v>
      </c>
      <c r="E56" s="96">
        <v>172.8</v>
      </c>
      <c r="F56" s="100" t="s">
        <v>149</v>
      </c>
      <c r="G56" s="81" t="s">
        <v>85</v>
      </c>
      <c r="H56" s="101" t="s">
        <v>10</v>
      </c>
      <c r="I56" s="77"/>
      <c r="J56" s="77"/>
      <c r="K56" s="78" t="s">
        <v>150</v>
      </c>
      <c r="L56" s="43"/>
      <c r="M56" s="12"/>
      <c r="N56" s="13"/>
    </row>
    <row r="57" spans="2:14" s="3" customFormat="1" ht="15" customHeight="1">
      <c r="B57" s="62">
        <f t="shared" si="0"/>
        <v>53</v>
      </c>
      <c r="C57" s="99" t="s">
        <v>83</v>
      </c>
      <c r="D57" s="72">
        <f t="shared" si="1"/>
        <v>1.6999999999999886</v>
      </c>
      <c r="E57" s="96">
        <v>174.5</v>
      </c>
      <c r="F57" s="100" t="s">
        <v>145</v>
      </c>
      <c r="G57" s="81" t="s">
        <v>85</v>
      </c>
      <c r="H57" s="101" t="s">
        <v>9</v>
      </c>
      <c r="I57" s="77"/>
      <c r="J57" s="77"/>
      <c r="K57" s="78" t="s">
        <v>151</v>
      </c>
      <c r="L57" s="43" t="s">
        <v>152</v>
      </c>
      <c r="M57" s="12"/>
      <c r="N57" s="13"/>
    </row>
    <row r="58" spans="2:14" s="3" customFormat="1" ht="15" customHeight="1">
      <c r="B58" s="62">
        <f t="shared" si="0"/>
        <v>54</v>
      </c>
      <c r="C58" s="99" t="s">
        <v>153</v>
      </c>
      <c r="D58" s="72">
        <f t="shared" si="1"/>
        <v>10.5</v>
      </c>
      <c r="E58" s="96">
        <v>185</v>
      </c>
      <c r="F58" s="100" t="s">
        <v>154</v>
      </c>
      <c r="G58" s="81" t="s">
        <v>122</v>
      </c>
      <c r="H58" s="101" t="s">
        <v>155</v>
      </c>
      <c r="I58" s="77" t="s">
        <v>156</v>
      </c>
      <c r="J58" s="77" t="s">
        <v>157</v>
      </c>
      <c r="K58" s="78" t="s">
        <v>158</v>
      </c>
      <c r="L58" s="43"/>
      <c r="M58" s="12"/>
      <c r="N58" s="13"/>
    </row>
    <row r="59" spans="2:14" s="3" customFormat="1" ht="15" customHeight="1">
      <c r="B59" s="62">
        <f t="shared" si="0"/>
        <v>55</v>
      </c>
      <c r="C59" s="99" t="s">
        <v>159</v>
      </c>
      <c r="D59" s="72">
        <f t="shared" si="1"/>
        <v>0.19999999999998863</v>
      </c>
      <c r="E59" s="96">
        <v>185.2</v>
      </c>
      <c r="F59" s="100" t="s">
        <v>154</v>
      </c>
      <c r="G59" s="81" t="s">
        <v>122</v>
      </c>
      <c r="H59" s="101" t="s">
        <v>10</v>
      </c>
      <c r="I59" s="77"/>
      <c r="J59" s="77" t="s">
        <v>160</v>
      </c>
      <c r="K59" s="78" t="s">
        <v>161</v>
      </c>
      <c r="L59" s="43" t="s">
        <v>162</v>
      </c>
      <c r="M59" s="12"/>
      <c r="N59" s="13"/>
    </row>
    <row r="60" spans="2:14" s="3" customFormat="1" ht="15" customHeight="1">
      <c r="B60" s="62">
        <f t="shared" si="0"/>
        <v>56</v>
      </c>
      <c r="C60" s="99" t="s">
        <v>83</v>
      </c>
      <c r="D60" s="72">
        <f t="shared" si="1"/>
        <v>2.3000000000000114</v>
      </c>
      <c r="E60" s="96">
        <v>187.5</v>
      </c>
      <c r="F60" s="100" t="s">
        <v>163</v>
      </c>
      <c r="G60" s="81" t="s">
        <v>114</v>
      </c>
      <c r="H60" s="101" t="s">
        <v>10</v>
      </c>
      <c r="I60" s="77" t="s">
        <v>164</v>
      </c>
      <c r="J60" s="77" t="s">
        <v>247</v>
      </c>
      <c r="K60" s="78" t="s">
        <v>165</v>
      </c>
      <c r="L60" s="43"/>
      <c r="M60" s="12"/>
      <c r="N60" s="13"/>
    </row>
    <row r="61" spans="2:14" s="3" customFormat="1" ht="15" customHeight="1">
      <c r="B61" s="62">
        <f t="shared" si="0"/>
        <v>57</v>
      </c>
      <c r="C61" s="99" t="s">
        <v>166</v>
      </c>
      <c r="D61" s="72">
        <f t="shared" si="1"/>
        <v>6</v>
      </c>
      <c r="E61" s="96">
        <v>193.5</v>
      </c>
      <c r="F61" s="100" t="s">
        <v>154</v>
      </c>
      <c r="G61" s="81" t="s">
        <v>14</v>
      </c>
      <c r="H61" s="101" t="s">
        <v>9</v>
      </c>
      <c r="I61" s="77" t="s">
        <v>164</v>
      </c>
      <c r="J61" s="77"/>
      <c r="K61" s="78" t="s">
        <v>40</v>
      </c>
      <c r="L61" s="43"/>
      <c r="M61" s="12"/>
      <c r="N61" s="13"/>
    </row>
    <row r="62" spans="2:14" s="3" customFormat="1" ht="15" customHeight="1">
      <c r="B62" s="62">
        <f t="shared" si="0"/>
        <v>58</v>
      </c>
      <c r="C62" s="99" t="s">
        <v>167</v>
      </c>
      <c r="D62" s="72">
        <f t="shared" si="1"/>
        <v>1.5999999999999943</v>
      </c>
      <c r="E62" s="96">
        <v>195.1</v>
      </c>
      <c r="F62" s="100" t="s">
        <v>117</v>
      </c>
      <c r="G62" s="81" t="s">
        <v>114</v>
      </c>
      <c r="H62" s="101" t="s">
        <v>10</v>
      </c>
      <c r="I62" s="77" t="s">
        <v>164</v>
      </c>
      <c r="J62" s="77" t="s">
        <v>248</v>
      </c>
      <c r="K62" s="78" t="s">
        <v>168</v>
      </c>
      <c r="L62" s="43"/>
      <c r="M62" s="12"/>
      <c r="N62" s="13"/>
    </row>
    <row r="63" spans="2:14" s="3" customFormat="1" ht="15" customHeight="1">
      <c r="B63" s="62">
        <f t="shared" si="0"/>
        <v>59</v>
      </c>
      <c r="C63" s="99" t="s">
        <v>169</v>
      </c>
      <c r="D63" s="72">
        <f t="shared" si="1"/>
        <v>1.8000000000000114</v>
      </c>
      <c r="E63" s="96">
        <v>196.9</v>
      </c>
      <c r="F63" s="100" t="s">
        <v>170</v>
      </c>
      <c r="G63" s="81" t="s">
        <v>18</v>
      </c>
      <c r="H63" s="101" t="s">
        <v>9</v>
      </c>
      <c r="I63" s="77" t="s">
        <v>33</v>
      </c>
      <c r="J63" s="77" t="s">
        <v>32</v>
      </c>
      <c r="K63" s="78" t="s">
        <v>171</v>
      </c>
      <c r="L63" s="43"/>
      <c r="M63" s="12"/>
      <c r="N63" s="13"/>
    </row>
    <row r="64" spans="2:14" s="3" customFormat="1" ht="15" customHeight="1">
      <c r="B64" s="62">
        <f t="shared" si="0"/>
        <v>60</v>
      </c>
      <c r="C64" s="99" t="s">
        <v>167</v>
      </c>
      <c r="D64" s="72">
        <f t="shared" si="1"/>
        <v>8.0999999999999943</v>
      </c>
      <c r="E64" s="96">
        <v>205</v>
      </c>
      <c r="F64" s="100" t="s">
        <v>154</v>
      </c>
      <c r="G64" s="81" t="s">
        <v>114</v>
      </c>
      <c r="H64" s="101" t="s">
        <v>10</v>
      </c>
      <c r="I64" s="77" t="s">
        <v>172</v>
      </c>
      <c r="J64" s="77" t="s">
        <v>173</v>
      </c>
      <c r="K64" s="78" t="s">
        <v>174</v>
      </c>
      <c r="L64" s="43"/>
      <c r="M64" s="12"/>
      <c r="N64" s="13"/>
    </row>
    <row r="65" spans="2:14" ht="25.5" customHeight="1">
      <c r="B65" s="62">
        <f t="shared" si="0"/>
        <v>61</v>
      </c>
      <c r="C65" s="102" t="s">
        <v>175</v>
      </c>
      <c r="D65" s="74">
        <f t="shared" si="1"/>
        <v>0.30000000000001137</v>
      </c>
      <c r="E65" s="103">
        <v>205.3</v>
      </c>
      <c r="F65" s="104"/>
      <c r="G65" s="105"/>
      <c r="H65" s="105" t="s">
        <v>26</v>
      </c>
      <c r="I65" s="106"/>
      <c r="J65" s="106" t="s">
        <v>176</v>
      </c>
      <c r="K65" s="107" t="s">
        <v>177</v>
      </c>
      <c r="L65" s="108" t="s">
        <v>218</v>
      </c>
      <c r="M65" s="14">
        <v>0.53680555555555554</v>
      </c>
      <c r="N65" s="15">
        <v>0.85416666666666663</v>
      </c>
    </row>
    <row r="66" spans="2:14" ht="36.75" customHeight="1">
      <c r="B66" s="62">
        <f t="shared" si="0"/>
        <v>62</v>
      </c>
      <c r="C66" s="102" t="s">
        <v>219</v>
      </c>
      <c r="D66" s="74">
        <f t="shared" ref="D66" si="2">E66-E65</f>
        <v>0.29999999999998295</v>
      </c>
      <c r="E66" s="103">
        <v>205.6</v>
      </c>
      <c r="F66" s="104"/>
      <c r="G66" s="105"/>
      <c r="H66" s="105" t="s">
        <v>26</v>
      </c>
      <c r="I66" s="106"/>
      <c r="J66" s="106"/>
      <c r="K66" s="107" t="s">
        <v>242</v>
      </c>
      <c r="L66" s="108" t="s">
        <v>220</v>
      </c>
      <c r="M66" s="14">
        <v>0.625</v>
      </c>
      <c r="N66" s="15">
        <v>0.875</v>
      </c>
    </row>
    <row r="67" spans="2:14" ht="18.75">
      <c r="C67" s="55"/>
      <c r="D67" s="31"/>
      <c r="E67" s="55"/>
      <c r="F67" s="31"/>
      <c r="I67" s="31"/>
      <c r="J67" s="56"/>
      <c r="K67" s="57"/>
      <c r="L67" s="54"/>
      <c r="M67" s="4"/>
      <c r="N67" s="4"/>
    </row>
    <row r="68" spans="2:14" ht="18.75">
      <c r="C68" s="4" t="s">
        <v>245</v>
      </c>
      <c r="D68" s="4"/>
      <c r="E68" s="4"/>
      <c r="F68" s="4"/>
      <c r="G68" s="132"/>
      <c r="H68" s="5" t="s">
        <v>244</v>
      </c>
      <c r="I68" s="31"/>
      <c r="J68" s="56"/>
      <c r="K68" s="57"/>
      <c r="L68" s="54"/>
      <c r="M68" s="4"/>
      <c r="N68" s="4"/>
    </row>
    <row r="69" spans="2:14" ht="18.75">
      <c r="C69" s="55"/>
      <c r="D69" s="31"/>
      <c r="E69" s="55"/>
      <c r="F69" s="31"/>
      <c r="I69" s="31"/>
      <c r="J69" s="56"/>
      <c r="K69" s="57"/>
      <c r="L69" s="54"/>
      <c r="M69" s="4"/>
      <c r="N69" s="4"/>
    </row>
    <row r="70" spans="2:14" ht="18.75">
      <c r="C70" s="55"/>
      <c r="D70" s="31"/>
      <c r="E70" s="55"/>
      <c r="F70" s="31"/>
      <c r="I70" s="31"/>
      <c r="J70" s="56"/>
      <c r="K70" s="57"/>
      <c r="L70" s="54"/>
      <c r="M70" s="4"/>
      <c r="N70" s="4"/>
    </row>
    <row r="71" spans="2:14" ht="18.75">
      <c r="C71" s="55"/>
      <c r="D71" s="31"/>
      <c r="E71" s="55"/>
      <c r="F71" s="31"/>
      <c r="I71" s="31"/>
      <c r="J71" s="56"/>
      <c r="K71" s="57"/>
      <c r="L71" s="54"/>
      <c r="M71" s="4"/>
      <c r="N71" s="4"/>
    </row>
    <row r="72" spans="2:14" ht="18.75">
      <c r="C72" s="55"/>
      <c r="D72" s="31"/>
      <c r="E72" s="55"/>
      <c r="F72" s="31"/>
      <c r="I72" s="31"/>
      <c r="J72" s="56"/>
      <c r="K72" s="57"/>
      <c r="L72" s="54"/>
      <c r="M72" s="4"/>
      <c r="N72" s="4"/>
    </row>
    <row r="73" spans="2:14" ht="18.75">
      <c r="C73" s="55"/>
      <c r="D73" s="31"/>
      <c r="E73" s="55"/>
      <c r="F73" s="31"/>
      <c r="I73" s="31"/>
      <c r="J73" s="56"/>
      <c r="K73" s="57"/>
      <c r="L73" s="54"/>
      <c r="M73" s="4"/>
      <c r="N73" s="4"/>
    </row>
    <row r="74" spans="2:14" ht="6" customHeight="1">
      <c r="C74" s="55"/>
      <c r="D74" s="31"/>
      <c r="E74" s="55"/>
      <c r="F74" s="31"/>
      <c r="I74" s="31"/>
      <c r="J74" s="56"/>
      <c r="K74" s="57"/>
      <c r="L74" s="54"/>
      <c r="M74" s="4"/>
      <c r="N74" s="4"/>
    </row>
  </sheetData>
  <mergeCells count="10">
    <mergeCell ref="B2:B3"/>
    <mergeCell ref="D2:E2"/>
    <mergeCell ref="H2:H3"/>
    <mergeCell ref="F2:F3"/>
    <mergeCell ref="G2:G3"/>
    <mergeCell ref="I2:I3"/>
    <mergeCell ref="K2:K3"/>
    <mergeCell ref="L2:L3"/>
    <mergeCell ref="M2:M3"/>
    <mergeCell ref="N2:N3"/>
  </mergeCells>
  <phoneticPr fontId="4"/>
  <pageMargins left="0" right="0" top="0" bottom="0" header="0" footer="0"/>
  <pageSetup paperSize="11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新十津川200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Ishima</cp:lastModifiedBy>
  <dcterms:created xsi:type="dcterms:W3CDTF">2017-05-11T11:09:13Z</dcterms:created>
  <dcterms:modified xsi:type="dcterms:W3CDTF">2023-04-13T13:55:38Z</dcterms:modified>
</cp:coreProperties>
</file>